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gyF\AllF\Housing\Development\01 Projects\03 Schemes\Chocolate Factory\4. Project Management\Planning consents\S73\"/>
    </mc:Choice>
  </mc:AlternateContent>
  <xr:revisionPtr revIDLastSave="0" documentId="8_{6207A7DF-7515-4F05-B3F0-6096EA6D329A}" xr6:coauthVersionLast="47" xr6:coauthVersionMax="47" xr10:uidLastSave="{00000000-0000-0000-0000-000000000000}"/>
  <bookViews>
    <workbookView xWindow="3510" yWindow="600" windowWidth="13380" windowHeight="15600" xr2:uid="{856E38A2-7D2A-4AE3-A2DA-8E31A0C380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2" i="1" l="1"/>
  <c r="G57" i="1" s="1"/>
  <c r="D62" i="1"/>
  <c r="G61" i="1"/>
  <c r="G59" i="1"/>
  <c r="H47" i="1"/>
  <c r="G47" i="1"/>
  <c r="F47" i="1"/>
  <c r="E47" i="1"/>
  <c r="C47" i="1"/>
  <c r="B47" i="1"/>
  <c r="G53" i="1" l="1"/>
  <c r="G62" i="1" s="1"/>
  <c r="G54" i="1"/>
  <c r="G55" i="1"/>
</calcChain>
</file>

<file path=xl/sharedStrings.xml><?xml version="1.0" encoding="utf-8"?>
<sst xmlns="http://schemas.openxmlformats.org/spreadsheetml/2006/main" count="88" uniqueCount="46">
  <si>
    <t>The Chocolate Factory</t>
  </si>
  <si>
    <t xml:space="preserve">Accommodation and Areas Schedule </t>
  </si>
  <si>
    <t xml:space="preserve">Residential Summary </t>
  </si>
  <si>
    <t>Rev N 14.08.23</t>
  </si>
  <si>
    <t>Residential Accommodation</t>
  </si>
  <si>
    <t>Blocks</t>
  </si>
  <si>
    <t xml:space="preserve">Total Units </t>
  </si>
  <si>
    <t>Total Hab Rooms</t>
  </si>
  <si>
    <t>Total Unit Type</t>
  </si>
  <si>
    <t>Amenity (m2)</t>
  </si>
  <si>
    <t>NIA  (m2)</t>
  </si>
  <si>
    <t>GIA (ft2)</t>
  </si>
  <si>
    <t>Block B</t>
  </si>
  <si>
    <t>DX 2B3P</t>
  </si>
  <si>
    <t>DX 2B 4P</t>
  </si>
  <si>
    <t>DX 3B 5P</t>
  </si>
  <si>
    <t>DX 4B 6P</t>
  </si>
  <si>
    <t>Studio</t>
  </si>
  <si>
    <t>1B 2P</t>
  </si>
  <si>
    <t>2B 3P</t>
  </si>
  <si>
    <t>2B 4P</t>
  </si>
  <si>
    <t>3B5P</t>
  </si>
  <si>
    <t>Block D1</t>
  </si>
  <si>
    <t>E2.0.4A</t>
  </si>
  <si>
    <t>E2.0.5A</t>
  </si>
  <si>
    <t>E2.0.6A</t>
  </si>
  <si>
    <t>E2.0.7A</t>
  </si>
  <si>
    <t>E2.1.8</t>
  </si>
  <si>
    <t>E2.1.9</t>
  </si>
  <si>
    <t>E3.0.11A</t>
  </si>
  <si>
    <t>E3.0.12A</t>
  </si>
  <si>
    <t>Block E1</t>
  </si>
  <si>
    <t>Block E2</t>
  </si>
  <si>
    <t xml:space="preserve">Tenure Type: London Affordable Rent and or Social Rent </t>
  </si>
  <si>
    <t xml:space="preserve">TOTAL </t>
  </si>
  <si>
    <t xml:space="preserve">Total Unit Detailed Application </t>
  </si>
  <si>
    <t>Unit Type</t>
  </si>
  <si>
    <t xml:space="preserve">Total Unit Type </t>
  </si>
  <si>
    <t>Units %</t>
  </si>
  <si>
    <t>DX 2B 3P</t>
  </si>
  <si>
    <t>3B 5P</t>
  </si>
  <si>
    <t>Total</t>
  </si>
  <si>
    <t>NOTE:</t>
  </si>
  <si>
    <t>Duplex's Gaeage included in Flat NIA</t>
  </si>
  <si>
    <t>DX: Duplex</t>
  </si>
  <si>
    <t>GIA of residential ground floor and car park measured to the middle of the car park wall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</si>
</sst>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1"/>
      <name val="Tahoma"/>
      <family val="2"/>
    </font>
    <font>
      <b/>
      <sz val="16"/>
      <name val="Tahoma"/>
      <family val="2"/>
    </font>
    <font>
      <sz val="9"/>
      <color rgb="FFFF0000"/>
      <name val="Tahoma"/>
      <family val="2"/>
    </font>
    <font>
      <sz val="9"/>
      <color rgb="FFFF0000"/>
      <name val="Calibri"/>
      <family val="2"/>
      <scheme val="minor"/>
    </font>
    <font>
      <sz val="12"/>
      <color theme="1"/>
      <name val="Tahoma"/>
      <family val="2"/>
    </font>
    <font>
      <b/>
      <sz val="12"/>
      <name val="Tahoma"/>
      <family val="2"/>
    </font>
    <font>
      <b/>
      <sz val="12"/>
      <color rgb="FFFF0000"/>
      <name val="Tahoma"/>
      <family val="2"/>
    </font>
    <font>
      <b/>
      <sz val="12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color theme="1"/>
      <name val="Tahoma"/>
      <family val="2"/>
    </font>
    <font>
      <b/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1" xfId="0" applyFont="1" applyBorder="1" applyAlignment="1">
      <alignment horizontal="left" vertical="center"/>
    </xf>
    <xf numFmtId="0" fontId="13" fillId="0" borderId="0" xfId="0" applyFont="1"/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164" fontId="14" fillId="0" borderId="10" xfId="0" applyNumberFormat="1" applyFont="1" applyBorder="1" applyAlignment="1">
      <alignment horizontal="center" vertical="center"/>
    </xf>
    <xf numFmtId="164" fontId="14" fillId="0" borderId="3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4" fillId="0" borderId="14" xfId="0" applyFont="1" applyBorder="1" applyAlignment="1">
      <alignment horizontal="center"/>
    </xf>
    <xf numFmtId="0" fontId="14" fillId="2" borderId="14" xfId="0" applyFont="1" applyFill="1" applyBorder="1" applyAlignment="1">
      <alignment horizontal="center"/>
    </xf>
    <xf numFmtId="164" fontId="14" fillId="0" borderId="15" xfId="0" applyNumberFormat="1" applyFont="1" applyBorder="1" applyAlignment="1">
      <alignment horizontal="center" vertical="center"/>
    </xf>
    <xf numFmtId="164" fontId="14" fillId="0" borderId="13" xfId="0" applyNumberFormat="1" applyFont="1" applyBorder="1" applyAlignment="1">
      <alignment horizontal="center" vertical="center"/>
    </xf>
    <xf numFmtId="164" fontId="14" fillId="0" borderId="16" xfId="0" applyNumberFormat="1" applyFont="1" applyBorder="1" applyAlignment="1">
      <alignment horizontal="center" vertical="center"/>
    </xf>
    <xf numFmtId="164" fontId="14" fillId="0" borderId="17" xfId="0" applyNumberFormat="1" applyFont="1" applyBorder="1" applyAlignment="1">
      <alignment horizontal="center" vertical="center"/>
    </xf>
    <xf numFmtId="164" fontId="14" fillId="0" borderId="18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164" fontId="14" fillId="0" borderId="21" xfId="0" applyNumberFormat="1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 vertical="center"/>
    </xf>
    <xf numFmtId="164" fontId="14" fillId="0" borderId="23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64" fontId="14" fillId="0" borderId="24" xfId="0" applyNumberFormat="1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2" fontId="14" fillId="0" borderId="4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2" fontId="14" fillId="0" borderId="23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164" fontId="14" fillId="0" borderId="25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14" fillId="0" borderId="26" xfId="0" applyNumberFormat="1" applyFont="1" applyBorder="1" applyAlignment="1">
      <alignment horizontal="left"/>
    </xf>
    <xf numFmtId="0" fontId="0" fillId="0" borderId="23" xfId="0" applyBorder="1" applyAlignment="1">
      <alignment horizontal="center" vertical="center"/>
    </xf>
    <xf numFmtId="164" fontId="14" fillId="0" borderId="27" xfId="0" applyNumberFormat="1" applyFont="1" applyBorder="1" applyAlignment="1">
      <alignment horizontal="left"/>
    </xf>
    <xf numFmtId="0" fontId="0" fillId="0" borderId="28" xfId="0" applyBorder="1" applyAlignment="1">
      <alignment horizontal="center" vertical="center"/>
    </xf>
    <xf numFmtId="164" fontId="14" fillId="0" borderId="29" xfId="0" applyNumberFormat="1" applyFont="1" applyBorder="1" applyAlignment="1">
      <alignment horizontal="left"/>
    </xf>
    <xf numFmtId="0" fontId="14" fillId="0" borderId="30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4" fillId="2" borderId="19" xfId="0" applyFont="1" applyFill="1" applyBorder="1" applyAlignment="1">
      <alignment horizontal="center"/>
    </xf>
    <xf numFmtId="164" fontId="14" fillId="0" borderId="31" xfId="0" applyNumberFormat="1" applyFont="1" applyBorder="1" applyAlignment="1">
      <alignment horizontal="center" vertical="center"/>
    </xf>
    <xf numFmtId="0" fontId="14" fillId="2" borderId="32" xfId="0" applyFont="1" applyFill="1" applyBorder="1" applyAlignment="1">
      <alignment horizontal="center"/>
    </xf>
    <xf numFmtId="0" fontId="14" fillId="2" borderId="0" xfId="0" applyFont="1" applyFill="1" applyAlignment="1">
      <alignment horizontal="center"/>
    </xf>
    <xf numFmtId="164" fontId="14" fillId="0" borderId="0" xfId="0" applyNumberFormat="1" applyFont="1" applyAlignment="1">
      <alignment horizontal="right"/>
    </xf>
    <xf numFmtId="0" fontId="15" fillId="0" borderId="5" xfId="0" applyFont="1" applyBorder="1" applyAlignment="1">
      <alignment horizontal="center"/>
    </xf>
    <xf numFmtId="164" fontId="15" fillId="0" borderId="33" xfId="0" applyNumberFormat="1" applyFont="1" applyBorder="1" applyAlignment="1">
      <alignment horizontal="center"/>
    </xf>
    <xf numFmtId="0" fontId="15" fillId="0" borderId="34" xfId="0" applyFont="1" applyBorder="1" applyAlignment="1">
      <alignment horizontal="right"/>
    </xf>
    <xf numFmtId="0" fontId="15" fillId="0" borderId="33" xfId="0" applyFont="1" applyBorder="1" applyAlignment="1">
      <alignment horizontal="center"/>
    </xf>
    <xf numFmtId="164" fontId="15" fillId="0" borderId="33" xfId="0" applyNumberFormat="1" applyFont="1" applyBorder="1" applyAlignment="1">
      <alignment horizontal="right"/>
    </xf>
    <xf numFmtId="164" fontId="15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5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5" fillId="0" borderId="37" xfId="0" applyFont="1" applyBorder="1" applyAlignment="1">
      <alignment horizontal="center"/>
    </xf>
    <xf numFmtId="0" fontId="14" fillId="0" borderId="35" xfId="0" applyFont="1" applyBorder="1" applyAlignment="1">
      <alignment horizontal="right"/>
    </xf>
    <xf numFmtId="9" fontId="15" fillId="0" borderId="35" xfId="1" applyFont="1" applyBorder="1" applyAlignment="1">
      <alignment horizontal="center"/>
    </xf>
    <xf numFmtId="9" fontId="2" fillId="0" borderId="6" xfId="1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4" fillId="0" borderId="39" xfId="0" applyFont="1" applyBorder="1" applyAlignment="1">
      <alignment horizontal="right"/>
    </xf>
    <xf numFmtId="9" fontId="15" fillId="0" borderId="39" xfId="1" applyFont="1" applyBorder="1" applyAlignment="1">
      <alignment horizontal="center" vertical="center"/>
    </xf>
    <xf numFmtId="9" fontId="2" fillId="0" borderId="7" xfId="1" applyFont="1" applyBorder="1" applyAlignment="1">
      <alignment horizontal="center" vertical="center"/>
    </xf>
    <xf numFmtId="0" fontId="15" fillId="0" borderId="40" xfId="0" applyFont="1" applyBorder="1" applyAlignment="1">
      <alignment horizontal="center"/>
    </xf>
    <xf numFmtId="0" fontId="2" fillId="0" borderId="32" xfId="0" applyFont="1" applyBorder="1" applyAlignment="1">
      <alignment horizontal="center" vertical="center"/>
    </xf>
    <xf numFmtId="0" fontId="14" fillId="0" borderId="1" xfId="0" applyFont="1" applyBorder="1" applyAlignment="1">
      <alignment horizontal="right"/>
    </xf>
    <xf numFmtId="9" fontId="2" fillId="0" borderId="1" xfId="1" applyFont="1" applyBorder="1" applyAlignment="1">
      <alignment horizontal="center" vertical="center"/>
    </xf>
    <xf numFmtId="9" fontId="2" fillId="0" borderId="41" xfId="1" applyFont="1" applyBorder="1" applyAlignment="1">
      <alignment horizontal="center" vertical="center"/>
    </xf>
    <xf numFmtId="9" fontId="15" fillId="0" borderId="36" xfId="1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9" fontId="2" fillId="0" borderId="40" xfId="1" applyFont="1" applyBorder="1" applyAlignment="1">
      <alignment horizontal="center" vertical="center"/>
    </xf>
    <xf numFmtId="9" fontId="15" fillId="0" borderId="5" xfId="1" applyFont="1" applyBorder="1" applyAlignment="1">
      <alignment horizontal="center"/>
    </xf>
    <xf numFmtId="0" fontId="15" fillId="0" borderId="0" xfId="0" applyFont="1" applyAlignment="1">
      <alignment horizontal="center"/>
    </xf>
    <xf numFmtId="9" fontId="15" fillId="0" borderId="39" xfId="1" applyFont="1" applyBorder="1" applyAlignment="1">
      <alignment horizontal="center"/>
    </xf>
    <xf numFmtId="9" fontId="0" fillId="0" borderId="39" xfId="1" applyFont="1" applyBorder="1" applyAlignment="1">
      <alignment horizontal="center"/>
    </xf>
    <xf numFmtId="0" fontId="14" fillId="0" borderId="0" xfId="0" applyFont="1" applyAlignment="1">
      <alignment horizontal="left" indent="4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7892-36D9-4545-AE5D-688693ACCE63}">
  <dimension ref="A1:N67"/>
  <sheetViews>
    <sheetView tabSelected="1" workbookViewId="0">
      <selection activeCell="C5" sqref="C5"/>
    </sheetView>
  </sheetViews>
  <sheetFormatPr defaultColWidth="10" defaultRowHeight="15" x14ac:dyDescent="0.25"/>
  <cols>
    <col min="1" max="1" width="14" customWidth="1"/>
    <col min="2" max="3" width="15.7109375" customWidth="1"/>
    <col min="4" max="5" width="10.5703125" customWidth="1"/>
    <col min="6" max="6" width="12.140625" hidden="1" customWidth="1"/>
    <col min="7" max="7" width="12.7109375" bestFit="1" customWidth="1"/>
    <col min="8" max="8" width="14.42578125" bestFit="1" customWidth="1"/>
    <col min="9" max="9" width="48.7109375" bestFit="1" customWidth="1"/>
  </cols>
  <sheetData>
    <row r="1" spans="1:9" ht="21" x14ac:dyDescent="0.35">
      <c r="A1" s="1" t="s">
        <v>0</v>
      </c>
      <c r="B1" s="1"/>
      <c r="C1" s="1"/>
      <c r="D1" s="1"/>
      <c r="E1" s="2"/>
      <c r="F1" s="3"/>
    </row>
    <row r="2" spans="1:9" ht="21" x14ac:dyDescent="0.35">
      <c r="A2" s="1" t="s">
        <v>1</v>
      </c>
      <c r="B2" s="1"/>
      <c r="C2" s="1"/>
      <c r="D2" s="1"/>
      <c r="E2" s="2"/>
      <c r="F2" s="3"/>
      <c r="G2" s="4"/>
      <c r="H2" s="4"/>
      <c r="I2" s="4"/>
    </row>
    <row r="3" spans="1:9" ht="19.5" x14ac:dyDescent="0.25">
      <c r="A3" s="5" t="s">
        <v>2</v>
      </c>
      <c r="B3" s="5"/>
      <c r="C3" s="5"/>
      <c r="D3" s="5"/>
      <c r="E3" s="5"/>
      <c r="F3" s="5"/>
      <c r="G3" s="4"/>
      <c r="H3" s="4"/>
      <c r="I3" s="4"/>
    </row>
    <row r="4" spans="1:9" ht="18.75" customHeight="1" x14ac:dyDescent="0.25">
      <c r="A4" s="6" t="s">
        <v>3</v>
      </c>
      <c r="B4" s="6"/>
      <c r="C4" s="6"/>
      <c r="D4" s="6"/>
      <c r="E4" s="6"/>
      <c r="F4" s="7"/>
      <c r="G4" s="7"/>
      <c r="H4" s="8"/>
      <c r="I4" s="8"/>
    </row>
    <row r="5" spans="1:9" ht="18.75" customHeight="1" x14ac:dyDescent="0.25">
      <c r="A5" s="9"/>
      <c r="B5" s="10"/>
      <c r="C5" s="10"/>
      <c r="D5" s="9"/>
      <c r="E5" s="9"/>
      <c r="F5" s="11"/>
      <c r="G5" s="11"/>
      <c r="H5" s="11"/>
      <c r="I5" s="11"/>
    </row>
    <row r="6" spans="1:9" ht="16.5" thickBot="1" x14ac:dyDescent="0.3">
      <c r="A6" s="12" t="s">
        <v>4</v>
      </c>
      <c r="B6" s="12"/>
      <c r="C6" s="12"/>
      <c r="D6" s="12"/>
      <c r="E6" s="12"/>
      <c r="G6" s="13"/>
      <c r="H6" s="13"/>
      <c r="I6" s="11"/>
    </row>
    <row r="7" spans="1:9" ht="16.5" thickBot="1" x14ac:dyDescent="0.3">
      <c r="A7" s="14" t="s">
        <v>5</v>
      </c>
      <c r="B7" s="15" t="s">
        <v>6</v>
      </c>
      <c r="C7" s="16" t="s">
        <v>7</v>
      </c>
      <c r="D7" s="17" t="s">
        <v>8</v>
      </c>
      <c r="E7" s="18"/>
      <c r="F7" s="19" t="s">
        <v>9</v>
      </c>
      <c r="G7" s="16" t="s">
        <v>10</v>
      </c>
      <c r="H7" s="20" t="s">
        <v>11</v>
      </c>
      <c r="I7" s="11"/>
    </row>
    <row r="8" spans="1:9" ht="15.75" x14ac:dyDescent="0.25">
      <c r="A8" s="21" t="s">
        <v>12</v>
      </c>
      <c r="B8" s="22">
        <v>64</v>
      </c>
      <c r="C8" s="22">
        <v>154</v>
      </c>
      <c r="D8" s="23" t="s">
        <v>13</v>
      </c>
      <c r="E8" s="24">
        <v>0</v>
      </c>
      <c r="F8" s="25"/>
      <c r="G8" s="26">
        <v>3823</v>
      </c>
      <c r="H8" s="27">
        <v>5919.1</v>
      </c>
      <c r="I8" s="11"/>
    </row>
    <row r="9" spans="1:9" ht="15.75" x14ac:dyDescent="0.25">
      <c r="A9" s="28"/>
      <c r="B9" s="29"/>
      <c r="C9" s="30"/>
      <c r="D9" s="31" t="s">
        <v>14</v>
      </c>
      <c r="E9" s="32">
        <v>0</v>
      </c>
      <c r="F9" s="33"/>
      <c r="G9" s="34"/>
      <c r="H9" s="35"/>
      <c r="I9" s="11"/>
    </row>
    <row r="10" spans="1:9" ht="15.75" x14ac:dyDescent="0.25">
      <c r="A10" s="28"/>
      <c r="B10" s="29"/>
      <c r="C10" s="30"/>
      <c r="D10" s="31" t="s">
        <v>15</v>
      </c>
      <c r="E10" s="32">
        <v>0</v>
      </c>
      <c r="F10" s="36"/>
      <c r="G10" s="34"/>
      <c r="H10" s="35"/>
      <c r="I10" s="11"/>
    </row>
    <row r="11" spans="1:9" ht="15.75" x14ac:dyDescent="0.25">
      <c r="A11" s="28"/>
      <c r="B11" s="29"/>
      <c r="C11" s="30"/>
      <c r="D11" s="31" t="s">
        <v>16</v>
      </c>
      <c r="E11" s="32">
        <v>0</v>
      </c>
      <c r="F11" s="36"/>
      <c r="G11" s="34"/>
      <c r="H11" s="35"/>
      <c r="I11" s="11"/>
    </row>
    <row r="12" spans="1:9" ht="15.75" x14ac:dyDescent="0.25">
      <c r="A12" s="28"/>
      <c r="B12" s="29"/>
      <c r="C12" s="30"/>
      <c r="D12" s="31" t="s">
        <v>17</v>
      </c>
      <c r="E12" s="32">
        <v>4</v>
      </c>
      <c r="F12" s="37"/>
      <c r="G12" s="34"/>
      <c r="H12" s="35"/>
      <c r="I12" s="11"/>
    </row>
    <row r="13" spans="1:9" ht="15.75" x14ac:dyDescent="0.25">
      <c r="A13" s="28"/>
      <c r="B13" s="30"/>
      <c r="C13" s="30"/>
      <c r="D13" s="31" t="s">
        <v>18</v>
      </c>
      <c r="E13" s="32">
        <v>30</v>
      </c>
      <c r="F13" s="36"/>
      <c r="G13" s="34"/>
      <c r="H13" s="35"/>
      <c r="I13" s="11"/>
    </row>
    <row r="14" spans="1:9" ht="15.75" x14ac:dyDescent="0.25">
      <c r="A14" s="28"/>
      <c r="B14" s="30"/>
      <c r="C14" s="30"/>
      <c r="D14" s="31" t="s">
        <v>19</v>
      </c>
      <c r="E14" s="32">
        <v>2</v>
      </c>
      <c r="F14" s="36"/>
      <c r="G14" s="34"/>
      <c r="H14" s="35"/>
      <c r="I14" s="11"/>
    </row>
    <row r="15" spans="1:9" ht="15.75" x14ac:dyDescent="0.25">
      <c r="A15" s="28"/>
      <c r="B15" s="30"/>
      <c r="C15" s="30"/>
      <c r="D15" s="31" t="s">
        <v>20</v>
      </c>
      <c r="E15" s="32">
        <v>28</v>
      </c>
      <c r="F15" s="36"/>
      <c r="G15" s="34"/>
      <c r="H15" s="35"/>
      <c r="I15" s="11"/>
    </row>
    <row r="16" spans="1:9" ht="16.5" thickBot="1" x14ac:dyDescent="0.3">
      <c r="A16" s="28"/>
      <c r="B16" s="38"/>
      <c r="C16" s="38"/>
      <c r="D16" s="39" t="s">
        <v>21</v>
      </c>
      <c r="E16" s="40">
        <v>0</v>
      </c>
      <c r="F16" s="37"/>
      <c r="G16" s="34"/>
      <c r="H16" s="35"/>
      <c r="I16" s="11"/>
    </row>
    <row r="17" spans="1:9" ht="15.75" x14ac:dyDescent="0.25">
      <c r="A17" s="21" t="s">
        <v>22</v>
      </c>
      <c r="B17" s="22">
        <v>57</v>
      </c>
      <c r="C17" s="22">
        <v>98</v>
      </c>
      <c r="D17" s="23" t="s">
        <v>13</v>
      </c>
      <c r="E17" s="24">
        <v>0</v>
      </c>
      <c r="F17" s="41"/>
      <c r="G17" s="42">
        <v>2849.5</v>
      </c>
      <c r="H17" s="27">
        <v>4034</v>
      </c>
      <c r="I17" s="11"/>
    </row>
    <row r="18" spans="1:9" ht="15.75" x14ac:dyDescent="0.25">
      <c r="A18" s="28"/>
      <c r="B18" s="29"/>
      <c r="C18" s="30" t="s">
        <v>23</v>
      </c>
      <c r="D18" s="31" t="s">
        <v>14</v>
      </c>
      <c r="E18" s="32">
        <v>0</v>
      </c>
      <c r="F18" s="43"/>
      <c r="G18" s="44"/>
      <c r="H18" s="45"/>
      <c r="I18" s="11"/>
    </row>
    <row r="19" spans="1:9" ht="15.75" x14ac:dyDescent="0.25">
      <c r="A19" s="28"/>
      <c r="B19" s="29"/>
      <c r="C19" s="30" t="s">
        <v>24</v>
      </c>
      <c r="D19" s="31" t="s">
        <v>15</v>
      </c>
      <c r="E19" s="32">
        <v>0</v>
      </c>
      <c r="F19" s="43"/>
      <c r="G19" s="44"/>
      <c r="H19" s="45"/>
      <c r="I19" s="11"/>
    </row>
    <row r="20" spans="1:9" ht="15.75" x14ac:dyDescent="0.25">
      <c r="A20" s="28"/>
      <c r="B20" s="29"/>
      <c r="C20" s="30" t="s">
        <v>25</v>
      </c>
      <c r="D20" s="31" t="s">
        <v>16</v>
      </c>
      <c r="E20" s="32">
        <v>0</v>
      </c>
      <c r="F20" s="43"/>
      <c r="G20" s="44"/>
      <c r="H20" s="45"/>
      <c r="I20" s="11"/>
    </row>
    <row r="21" spans="1:9" ht="15.75" x14ac:dyDescent="0.25">
      <c r="A21" s="28"/>
      <c r="B21" s="29"/>
      <c r="C21" s="30" t="s">
        <v>26</v>
      </c>
      <c r="D21" s="31" t="s">
        <v>17</v>
      </c>
      <c r="E21" s="32">
        <v>25</v>
      </c>
      <c r="F21" s="43"/>
      <c r="G21" s="44"/>
      <c r="H21" s="45"/>
      <c r="I21" s="11"/>
    </row>
    <row r="22" spans="1:9" ht="15.75" x14ac:dyDescent="0.25">
      <c r="A22" s="28"/>
      <c r="B22" s="29"/>
      <c r="C22" s="30" t="s">
        <v>27</v>
      </c>
      <c r="D22" s="31" t="s">
        <v>18</v>
      </c>
      <c r="E22" s="32">
        <v>26</v>
      </c>
      <c r="F22" s="43"/>
      <c r="G22" s="44"/>
      <c r="H22" s="45"/>
      <c r="I22" s="11"/>
    </row>
    <row r="23" spans="1:9" ht="15.75" x14ac:dyDescent="0.25">
      <c r="A23" s="28"/>
      <c r="B23" s="29"/>
      <c r="C23" s="30" t="s">
        <v>28</v>
      </c>
      <c r="D23" s="31" t="s">
        <v>19</v>
      </c>
      <c r="E23" s="32">
        <v>0</v>
      </c>
      <c r="F23" s="43"/>
      <c r="G23" s="44"/>
      <c r="H23" s="45"/>
      <c r="I23" s="11"/>
    </row>
    <row r="24" spans="1:9" ht="15.75" x14ac:dyDescent="0.25">
      <c r="A24" s="28"/>
      <c r="B24" s="30"/>
      <c r="C24" s="30" t="s">
        <v>29</v>
      </c>
      <c r="D24" s="31" t="s">
        <v>20</v>
      </c>
      <c r="E24" s="32">
        <v>3</v>
      </c>
      <c r="F24" s="46"/>
      <c r="G24" s="44"/>
      <c r="H24" s="45"/>
      <c r="I24" s="11"/>
    </row>
    <row r="25" spans="1:9" ht="16.5" thickBot="1" x14ac:dyDescent="0.3">
      <c r="A25" s="28"/>
      <c r="B25" s="38"/>
      <c r="C25" s="38" t="s">
        <v>30</v>
      </c>
      <c r="D25" s="39" t="s">
        <v>21</v>
      </c>
      <c r="E25" s="40">
        <v>3</v>
      </c>
      <c r="F25" s="43"/>
      <c r="G25" s="44"/>
      <c r="H25" s="45"/>
      <c r="I25" s="11"/>
    </row>
    <row r="26" spans="1:9" ht="15.75" x14ac:dyDescent="0.25">
      <c r="A26" s="21" t="s">
        <v>31</v>
      </c>
      <c r="B26" s="47">
        <v>29</v>
      </c>
      <c r="C26" s="22">
        <v>91</v>
      </c>
      <c r="D26" s="23" t="s">
        <v>13</v>
      </c>
      <c r="E26" s="24">
        <v>0</v>
      </c>
      <c r="F26" s="41"/>
      <c r="G26" s="48">
        <v>2190.79</v>
      </c>
      <c r="H26" s="27">
        <v>2967.8</v>
      </c>
      <c r="I26" s="11"/>
    </row>
    <row r="27" spans="1:9" ht="15.75" x14ac:dyDescent="0.25">
      <c r="A27" s="28"/>
      <c r="B27" s="49"/>
      <c r="C27" s="30"/>
      <c r="D27" s="31" t="s">
        <v>14</v>
      </c>
      <c r="E27" s="32">
        <v>1</v>
      </c>
      <c r="F27" s="43"/>
      <c r="G27" s="50"/>
      <c r="H27" s="45"/>
      <c r="I27" s="11"/>
    </row>
    <row r="28" spans="1:9" ht="15.75" x14ac:dyDescent="0.25">
      <c r="A28" s="28"/>
      <c r="B28" s="49"/>
      <c r="C28" s="30"/>
      <c r="D28" s="31" t="s">
        <v>15</v>
      </c>
      <c r="E28" s="32">
        <v>0</v>
      </c>
      <c r="F28" s="43"/>
      <c r="G28" s="50"/>
      <c r="H28" s="45"/>
      <c r="I28" s="11"/>
    </row>
    <row r="29" spans="1:9" ht="15.75" x14ac:dyDescent="0.25">
      <c r="A29" s="28"/>
      <c r="B29" s="49"/>
      <c r="C29" s="30"/>
      <c r="D29" s="31" t="s">
        <v>16</v>
      </c>
      <c r="E29" s="32">
        <v>0</v>
      </c>
      <c r="F29" s="43"/>
      <c r="G29" s="50"/>
      <c r="H29" s="45"/>
      <c r="I29" s="11"/>
    </row>
    <row r="30" spans="1:9" ht="15.75" x14ac:dyDescent="0.25">
      <c r="A30" s="28"/>
      <c r="B30" s="49"/>
      <c r="C30" s="30"/>
      <c r="D30" s="31" t="s">
        <v>17</v>
      </c>
      <c r="E30" s="32">
        <v>0</v>
      </c>
      <c r="F30" s="43"/>
      <c r="G30" s="50"/>
      <c r="H30" s="45"/>
      <c r="I30" s="11"/>
    </row>
    <row r="31" spans="1:9" ht="15.75" x14ac:dyDescent="0.25">
      <c r="A31" s="28"/>
      <c r="B31" s="49"/>
      <c r="C31" s="30"/>
      <c r="D31" s="31" t="s">
        <v>18</v>
      </c>
      <c r="E31" s="32">
        <v>4</v>
      </c>
      <c r="F31" s="43"/>
      <c r="G31" s="50"/>
      <c r="H31" s="45"/>
      <c r="I31" s="11"/>
    </row>
    <row r="32" spans="1:9" ht="15.75" x14ac:dyDescent="0.25">
      <c r="A32" s="28"/>
      <c r="B32" s="49"/>
      <c r="C32" s="30"/>
      <c r="D32" s="31" t="s">
        <v>19</v>
      </c>
      <c r="E32" s="32">
        <v>2</v>
      </c>
      <c r="F32" s="43"/>
      <c r="G32" s="50"/>
      <c r="H32" s="45"/>
      <c r="I32" s="11"/>
    </row>
    <row r="33" spans="1:9" ht="15.75" x14ac:dyDescent="0.25">
      <c r="A33" s="28"/>
      <c r="B33" s="49"/>
      <c r="C33" s="30"/>
      <c r="D33" s="31" t="s">
        <v>20</v>
      </c>
      <c r="E33" s="32">
        <v>14</v>
      </c>
      <c r="F33" s="43"/>
      <c r="G33" s="50"/>
      <c r="H33" s="45"/>
      <c r="I33" s="11"/>
    </row>
    <row r="34" spans="1:9" ht="16.5" thickBot="1" x14ac:dyDescent="0.3">
      <c r="A34" s="28"/>
      <c r="B34" s="51"/>
      <c r="C34" s="38"/>
      <c r="D34" s="39" t="s">
        <v>21</v>
      </c>
      <c r="E34" s="40">
        <v>8</v>
      </c>
      <c r="F34" s="52"/>
      <c r="G34" s="50"/>
      <c r="H34" s="45"/>
      <c r="I34" s="11"/>
    </row>
    <row r="35" spans="1:9" x14ac:dyDescent="0.25">
      <c r="A35" s="22" t="s">
        <v>32</v>
      </c>
      <c r="B35" s="22">
        <v>80</v>
      </c>
      <c r="C35" s="22">
        <v>224</v>
      </c>
      <c r="D35" s="23" t="s">
        <v>13</v>
      </c>
      <c r="E35" s="24">
        <v>0</v>
      </c>
      <c r="F35" s="41"/>
      <c r="G35" s="22">
        <v>5902.01</v>
      </c>
      <c r="H35" s="53">
        <v>8494.9</v>
      </c>
      <c r="I35" s="54" t="s">
        <v>33</v>
      </c>
    </row>
    <row r="36" spans="1:9" x14ac:dyDescent="0.25">
      <c r="A36" s="30"/>
      <c r="B36" s="30"/>
      <c r="C36" s="30"/>
      <c r="D36" s="31" t="s">
        <v>14</v>
      </c>
      <c r="E36" s="32">
        <v>6</v>
      </c>
      <c r="F36" s="43"/>
      <c r="G36" s="30"/>
      <c r="H36" s="55"/>
      <c r="I36" s="56" t="s">
        <v>33</v>
      </c>
    </row>
    <row r="37" spans="1:9" x14ac:dyDescent="0.25">
      <c r="A37" s="30"/>
      <c r="B37" s="30"/>
      <c r="C37" s="30"/>
      <c r="D37" s="31" t="s">
        <v>15</v>
      </c>
      <c r="E37" s="32">
        <v>1</v>
      </c>
      <c r="F37" s="43"/>
      <c r="G37" s="30"/>
      <c r="H37" s="55"/>
      <c r="I37" s="56" t="s">
        <v>33</v>
      </c>
    </row>
    <row r="38" spans="1:9" x14ac:dyDescent="0.25">
      <c r="A38" s="30"/>
      <c r="B38" s="30"/>
      <c r="C38" s="30"/>
      <c r="D38" s="31" t="s">
        <v>16</v>
      </c>
      <c r="E38" s="32">
        <v>2</v>
      </c>
      <c r="F38" s="43"/>
      <c r="G38" s="30"/>
      <c r="H38" s="55"/>
      <c r="I38" s="56" t="s">
        <v>33</v>
      </c>
    </row>
    <row r="39" spans="1:9" x14ac:dyDescent="0.25">
      <c r="A39" s="30"/>
      <c r="B39" s="30"/>
      <c r="C39" s="30"/>
      <c r="D39" s="31" t="s">
        <v>17</v>
      </c>
      <c r="E39" s="32">
        <v>0</v>
      </c>
      <c r="F39" s="43"/>
      <c r="G39" s="30"/>
      <c r="H39" s="55"/>
      <c r="I39" s="56" t="s">
        <v>33</v>
      </c>
    </row>
    <row r="40" spans="1:9" x14ac:dyDescent="0.25">
      <c r="A40" s="30"/>
      <c r="B40" s="30"/>
      <c r="C40" s="30"/>
      <c r="D40" s="31" t="s">
        <v>18</v>
      </c>
      <c r="E40" s="32">
        <v>38</v>
      </c>
      <c r="F40" s="43"/>
      <c r="G40" s="30"/>
      <c r="H40" s="55"/>
      <c r="I40" s="56" t="s">
        <v>33</v>
      </c>
    </row>
    <row r="41" spans="1:9" x14ac:dyDescent="0.25">
      <c r="A41" s="30"/>
      <c r="B41" s="30"/>
      <c r="C41" s="30"/>
      <c r="D41" s="31" t="s">
        <v>19</v>
      </c>
      <c r="E41" s="32">
        <v>5</v>
      </c>
      <c r="F41" s="43"/>
      <c r="G41" s="30"/>
      <c r="H41" s="55"/>
      <c r="I41" s="56" t="s">
        <v>33</v>
      </c>
    </row>
    <row r="42" spans="1:9" x14ac:dyDescent="0.25">
      <c r="A42" s="30"/>
      <c r="B42" s="30"/>
      <c r="C42" s="30"/>
      <c r="D42" s="31" t="s">
        <v>20</v>
      </c>
      <c r="E42" s="32">
        <v>11</v>
      </c>
      <c r="F42" s="43"/>
      <c r="G42" s="30"/>
      <c r="H42" s="55"/>
      <c r="I42" s="56" t="s">
        <v>33</v>
      </c>
    </row>
    <row r="43" spans="1:9" ht="15.75" thickBot="1" x14ac:dyDescent="0.3">
      <c r="A43" s="38"/>
      <c r="B43" s="38"/>
      <c r="C43" s="38"/>
      <c r="D43" s="39" t="s">
        <v>21</v>
      </c>
      <c r="E43" s="40">
        <v>17</v>
      </c>
      <c r="F43" s="52"/>
      <c r="G43" s="38"/>
      <c r="H43" s="57"/>
      <c r="I43" s="58" t="s">
        <v>33</v>
      </c>
    </row>
    <row r="44" spans="1:9" ht="15.75" thickBot="1" x14ac:dyDescent="0.3">
      <c r="A44" s="59"/>
      <c r="B44" s="59"/>
      <c r="C44" s="60"/>
      <c r="D44" s="59"/>
      <c r="E44" s="61"/>
      <c r="F44" s="62"/>
      <c r="G44" s="61"/>
      <c r="H44" s="63"/>
      <c r="I44" s="64"/>
    </row>
    <row r="45" spans="1:9" ht="15.75" thickBot="1" x14ac:dyDescent="0.3">
      <c r="A45" s="59"/>
      <c r="B45" s="59"/>
      <c r="C45" s="60"/>
      <c r="D45" s="59"/>
      <c r="E45" s="61"/>
      <c r="F45" s="62"/>
      <c r="G45" s="61"/>
      <c r="H45" s="63">
        <v>794.5</v>
      </c>
      <c r="I45" s="65"/>
    </row>
    <row r="46" spans="1:9" ht="15.75" thickBot="1" x14ac:dyDescent="0.3">
      <c r="I46" s="64"/>
    </row>
    <row r="47" spans="1:9" ht="15.75" thickBot="1" x14ac:dyDescent="0.3">
      <c r="A47" s="66" t="s">
        <v>34</v>
      </c>
      <c r="B47" s="67">
        <f>B35+B26+B17+B8</f>
        <v>230</v>
      </c>
      <c r="C47" s="67">
        <f>C35+C26+C17+C8</f>
        <v>567</v>
      </c>
      <c r="D47" s="68"/>
      <c r="E47" s="69">
        <f>SUM(E8:E43)</f>
        <v>230</v>
      </c>
      <c r="F47" s="70">
        <f>SUM(F8:F43)</f>
        <v>0</v>
      </c>
      <c r="G47" s="67">
        <f>G35+G26+G17+G8</f>
        <v>14765.3</v>
      </c>
      <c r="H47" s="67">
        <f>H35+H26+H17+H8+H45</f>
        <v>22210.300000000003</v>
      </c>
      <c r="I47" s="71"/>
    </row>
    <row r="48" spans="1:9" x14ac:dyDescent="0.25">
      <c r="A48" s="72"/>
      <c r="B48" s="72"/>
      <c r="C48" s="72"/>
      <c r="D48" s="72"/>
      <c r="E48" s="72"/>
      <c r="F48" s="73"/>
      <c r="G48" s="65"/>
      <c r="H48" s="65"/>
      <c r="I48" s="65"/>
    </row>
    <row r="49" spans="1:9" x14ac:dyDescent="0.25">
      <c r="A49" s="74"/>
      <c r="B49" s="74"/>
      <c r="C49" s="74"/>
      <c r="D49" s="74"/>
      <c r="E49" s="74"/>
      <c r="F49" s="73"/>
      <c r="G49" s="65"/>
      <c r="H49" s="65"/>
      <c r="I49" s="65"/>
    </row>
    <row r="50" spans="1:9" ht="15.75" thickBot="1" x14ac:dyDescent="0.3">
      <c r="A50" s="74"/>
      <c r="B50" s="74"/>
      <c r="C50" s="74"/>
      <c r="D50" s="74"/>
      <c r="E50" s="74"/>
      <c r="F50" s="73"/>
      <c r="G50" s="65"/>
      <c r="H50" s="65"/>
      <c r="I50" s="65"/>
    </row>
    <row r="51" spans="1:9" ht="15.75" thickBot="1" x14ac:dyDescent="0.3">
      <c r="A51" s="75" t="s">
        <v>35</v>
      </c>
      <c r="B51" s="76"/>
      <c r="C51" s="76"/>
      <c r="D51" s="76"/>
      <c r="E51" s="76"/>
      <c r="F51" s="76"/>
      <c r="G51" s="76"/>
      <c r="H51" s="77"/>
      <c r="I51" s="65"/>
    </row>
    <row r="52" spans="1:9" ht="15.75" thickBot="1" x14ac:dyDescent="0.3">
      <c r="A52" s="75" t="s">
        <v>36</v>
      </c>
      <c r="B52" s="76"/>
      <c r="C52" s="77"/>
      <c r="D52" s="78" t="s">
        <v>37</v>
      </c>
      <c r="E52" s="79"/>
      <c r="F52" s="73"/>
      <c r="G52" s="78" t="s">
        <v>38</v>
      </c>
      <c r="H52" s="79"/>
      <c r="I52" s="65"/>
    </row>
    <row r="53" spans="1:9" ht="15.75" thickBot="1" x14ac:dyDescent="0.3">
      <c r="A53" s="75" t="s">
        <v>17</v>
      </c>
      <c r="B53" s="76"/>
      <c r="C53" s="77"/>
      <c r="D53" s="66">
        <v>29</v>
      </c>
      <c r="E53" s="80">
        <v>29</v>
      </c>
      <c r="F53" s="81"/>
      <c r="G53" s="82">
        <f>E53/E62</f>
        <v>0.12608695652173912</v>
      </c>
      <c r="H53" s="83"/>
      <c r="I53" s="65"/>
    </row>
    <row r="54" spans="1:9" ht="15.75" thickBot="1" x14ac:dyDescent="0.3">
      <c r="A54" s="75" t="s">
        <v>18</v>
      </c>
      <c r="B54" s="76"/>
      <c r="C54" s="77"/>
      <c r="D54" s="66">
        <v>98</v>
      </c>
      <c r="E54" s="80">
        <v>98</v>
      </c>
      <c r="F54" s="81"/>
      <c r="G54" s="82">
        <f>E54/E62</f>
        <v>0.42608695652173911</v>
      </c>
      <c r="H54" s="83"/>
      <c r="I54" s="65"/>
    </row>
    <row r="55" spans="1:9" ht="15.75" thickBot="1" x14ac:dyDescent="0.3">
      <c r="A55" s="75" t="s">
        <v>19</v>
      </c>
      <c r="B55" s="76"/>
      <c r="C55" s="77"/>
      <c r="D55" s="84">
        <v>9</v>
      </c>
      <c r="E55" s="85">
        <v>9</v>
      </c>
      <c r="F55" s="86"/>
      <c r="G55" s="87">
        <f>E55/E62</f>
        <v>3.9130434782608699E-2</v>
      </c>
      <c r="H55" s="88"/>
      <c r="I55" s="65"/>
    </row>
    <row r="56" spans="1:9" ht="15.75" thickBot="1" x14ac:dyDescent="0.3">
      <c r="A56" s="75" t="s">
        <v>39</v>
      </c>
      <c r="B56" s="76"/>
      <c r="C56" s="77"/>
      <c r="D56" s="89">
        <v>0</v>
      </c>
      <c r="E56" s="90"/>
      <c r="F56" s="91"/>
      <c r="G56" s="92"/>
      <c r="H56" s="93"/>
      <c r="I56" s="65"/>
    </row>
    <row r="57" spans="1:9" ht="15.75" thickBot="1" x14ac:dyDescent="0.3">
      <c r="A57" s="75" t="s">
        <v>20</v>
      </c>
      <c r="B57" s="76"/>
      <c r="C57" s="77"/>
      <c r="D57" s="84">
        <v>56</v>
      </c>
      <c r="E57" s="85">
        <v>63</v>
      </c>
      <c r="F57" s="86"/>
      <c r="G57" s="87">
        <f>E57/E62</f>
        <v>0.27391304347826084</v>
      </c>
      <c r="H57" s="88"/>
      <c r="I57" s="65"/>
    </row>
    <row r="58" spans="1:9" ht="15.75" thickBot="1" x14ac:dyDescent="0.3">
      <c r="A58" s="75" t="s">
        <v>14</v>
      </c>
      <c r="B58" s="76"/>
      <c r="C58" s="77"/>
      <c r="D58" s="89">
        <v>7</v>
      </c>
      <c r="E58" s="90"/>
      <c r="F58" s="91"/>
      <c r="G58" s="92"/>
      <c r="H58" s="93"/>
      <c r="I58" s="65"/>
    </row>
    <row r="59" spans="1:9" ht="15.75" thickBot="1" x14ac:dyDescent="0.3">
      <c r="A59" s="75" t="s">
        <v>40</v>
      </c>
      <c r="B59" s="76"/>
      <c r="C59" s="77"/>
      <c r="D59" s="84">
        <v>28</v>
      </c>
      <c r="E59" s="85">
        <v>29</v>
      </c>
      <c r="F59" s="86"/>
      <c r="G59" s="94">
        <f>E59/E62</f>
        <v>0.12608695652173912</v>
      </c>
      <c r="H59" s="88"/>
      <c r="I59" s="65"/>
    </row>
    <row r="60" spans="1:9" ht="15.75" thickBot="1" x14ac:dyDescent="0.3">
      <c r="A60" s="78" t="s">
        <v>15</v>
      </c>
      <c r="B60" s="95"/>
      <c r="C60" s="79"/>
      <c r="D60" s="96">
        <v>1</v>
      </c>
      <c r="E60" s="90"/>
      <c r="F60" s="73"/>
      <c r="G60" s="97"/>
      <c r="H60" s="93"/>
      <c r="I60" s="65"/>
    </row>
    <row r="61" spans="1:9" ht="15.75" thickBot="1" x14ac:dyDescent="0.3">
      <c r="A61" s="75" t="s">
        <v>16</v>
      </c>
      <c r="B61" s="76"/>
      <c r="C61" s="77"/>
      <c r="D61" s="66">
        <v>2</v>
      </c>
      <c r="E61" s="80">
        <v>2</v>
      </c>
      <c r="F61" s="81"/>
      <c r="G61" s="98">
        <f>E61/E62</f>
        <v>8.6956521739130436E-3</v>
      </c>
      <c r="H61" s="83"/>
      <c r="I61" s="65"/>
    </row>
    <row r="62" spans="1:9" x14ac:dyDescent="0.25">
      <c r="A62" s="74"/>
      <c r="B62" s="74"/>
      <c r="C62" s="74" t="s">
        <v>41</v>
      </c>
      <c r="D62" s="99">
        <f>SUM(D53:D61)</f>
        <v>230</v>
      </c>
      <c r="E62" s="99">
        <f>SUM(E53:E61)</f>
        <v>230</v>
      </c>
      <c r="F62" s="73"/>
      <c r="G62" s="100">
        <f>SUM(G53:H61)</f>
        <v>0.99999999999999978</v>
      </c>
      <c r="H62" s="101"/>
      <c r="I62" s="65"/>
    </row>
    <row r="63" spans="1:9" x14ac:dyDescent="0.25">
      <c r="A63" s="74"/>
      <c r="B63" s="74"/>
      <c r="C63" s="74"/>
      <c r="D63" s="74"/>
      <c r="E63" s="74"/>
      <c r="F63" s="73"/>
      <c r="G63" s="65"/>
      <c r="H63" s="65"/>
      <c r="I63" s="65"/>
    </row>
    <row r="64" spans="1:9" x14ac:dyDescent="0.25">
      <c r="A64" s="74" t="s">
        <v>42</v>
      </c>
      <c r="B64" s="74"/>
      <c r="C64" s="74"/>
      <c r="D64" s="74"/>
      <c r="E64" s="74"/>
      <c r="F64" s="73"/>
      <c r="G64" s="65"/>
      <c r="H64" s="65"/>
      <c r="I64" s="65"/>
    </row>
    <row r="65" spans="1:9" x14ac:dyDescent="0.25">
      <c r="A65" s="102" t="s">
        <v>43</v>
      </c>
      <c r="B65" s="74"/>
      <c r="C65" s="74"/>
      <c r="D65" s="74"/>
      <c r="E65" s="74"/>
      <c r="F65" s="73"/>
      <c r="G65" s="65"/>
      <c r="H65" s="65"/>
      <c r="I65" s="65"/>
    </row>
    <row r="66" spans="1:9" x14ac:dyDescent="0.25">
      <c r="A66" s="102" t="s">
        <v>44</v>
      </c>
      <c r="B66" s="74"/>
      <c r="C66" s="74"/>
      <c r="D66" s="74"/>
      <c r="E66" s="74"/>
      <c r="F66" s="73"/>
      <c r="G66" s="65"/>
      <c r="H66" s="65"/>
      <c r="I66" s="65"/>
    </row>
    <row r="67" spans="1:9" x14ac:dyDescent="0.25">
      <c r="A67" s="102" t="s">
        <v>45</v>
      </c>
      <c r="B67" s="74"/>
      <c r="C67" s="74"/>
      <c r="D67" s="74"/>
      <c r="E67" s="74"/>
      <c r="F67" s="73"/>
      <c r="G67" s="65"/>
      <c r="H67" s="65"/>
      <c r="I67" s="65"/>
    </row>
  </sheetData>
  <mergeCells count="48">
    <mergeCell ref="A61:C61"/>
    <mergeCell ref="G61:H61"/>
    <mergeCell ref="G62:H62"/>
    <mergeCell ref="A57:C57"/>
    <mergeCell ref="E57:E58"/>
    <mergeCell ref="G57:H58"/>
    <mergeCell ref="A58:C58"/>
    <mergeCell ref="A59:C59"/>
    <mergeCell ref="E59:E60"/>
    <mergeCell ref="G59:H60"/>
    <mergeCell ref="A60:C60"/>
    <mergeCell ref="A54:C54"/>
    <mergeCell ref="G54:H54"/>
    <mergeCell ref="A55:C55"/>
    <mergeCell ref="E55:E56"/>
    <mergeCell ref="G55:H56"/>
    <mergeCell ref="A56:C56"/>
    <mergeCell ref="A51:H51"/>
    <mergeCell ref="A52:C52"/>
    <mergeCell ref="D52:E52"/>
    <mergeCell ref="G52:H52"/>
    <mergeCell ref="A53:C53"/>
    <mergeCell ref="G53:H53"/>
    <mergeCell ref="A35:A43"/>
    <mergeCell ref="B35:B43"/>
    <mergeCell ref="C35:C43"/>
    <mergeCell ref="G35:G43"/>
    <mergeCell ref="H35:H43"/>
    <mergeCell ref="A48:E48"/>
    <mergeCell ref="A17:A25"/>
    <mergeCell ref="B17:B25"/>
    <mergeCell ref="C17:C25"/>
    <mergeCell ref="G17:G25"/>
    <mergeCell ref="H17:H25"/>
    <mergeCell ref="A26:A34"/>
    <mergeCell ref="B26:B34"/>
    <mergeCell ref="C26:C34"/>
    <mergeCell ref="G26:G34"/>
    <mergeCell ref="H26:H34"/>
    <mergeCell ref="A3:F3"/>
    <mergeCell ref="A4:I4"/>
    <mergeCell ref="A6:E6"/>
    <mergeCell ref="D7:E7"/>
    <mergeCell ref="A8:A16"/>
    <mergeCell ref="B8:B16"/>
    <mergeCell ref="C8:C16"/>
    <mergeCell ref="G8:G16"/>
    <mergeCell ref="H8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Southern Jon</dc:creator>
  <cp:lastModifiedBy>Southern Jon</cp:lastModifiedBy>
  <dcterms:created xsi:type="dcterms:W3CDTF">2023-08-14T20:49:49Z</dcterms:created>
  <dcterms:modified xsi:type="dcterms:W3CDTF">2023-08-14T20:51:09Z</dcterms:modified>
</cp:coreProperties>
</file>