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etorg10797912.sharepoint.com/sites/MagnaTransportPlanning/Shared Documents/_Jobs 901 - 1100/26-1024 - Muswell Hill, London/Traffic Surveys/"/>
    </mc:Choice>
  </mc:AlternateContent>
  <xr:revisionPtr revIDLastSave="3" documentId="8_{926E0594-4212-4518-9984-B90136B7AF7D}" xr6:coauthVersionLast="47" xr6:coauthVersionMax="47" xr10:uidLastSave="{C010BDE5-5BF4-43ED-A8BF-76DC1A436A1E}"/>
  <bookViews>
    <workbookView xWindow="28680" yWindow="-90" windowWidth="29040" windowHeight="15720" tabRatio="808" activeTab="1" xr2:uid="{E983AB33-2207-435B-8321-D971F8176D0C}"/>
  </bookViews>
  <sheets>
    <sheet name="Friday 4th" sheetId="1" r:id="rId1"/>
    <sheet name="Saturday 5th" sheetId="3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6" i="34" l="1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D16" i="34"/>
  <c r="C16" i="34"/>
  <c r="B16" i="34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21" i="34"/>
  <c r="C21" i="34"/>
  <c r="B21" i="34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S26" i="34"/>
  <c r="R26" i="34"/>
  <c r="Q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D26" i="34"/>
  <c r="C26" i="34"/>
  <c r="B26" i="34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S31" i="34"/>
  <c r="R31" i="34"/>
  <c r="Q31" i="34"/>
  <c r="P31" i="34"/>
  <c r="O31" i="34"/>
  <c r="N31" i="34"/>
  <c r="M31" i="34"/>
  <c r="L31" i="34"/>
  <c r="K31" i="34"/>
  <c r="J31" i="34"/>
  <c r="I31" i="34"/>
  <c r="H31" i="34"/>
  <c r="G31" i="34"/>
  <c r="F31" i="34"/>
  <c r="E31" i="34"/>
  <c r="D31" i="34"/>
  <c r="C31" i="34"/>
  <c r="B31" i="34"/>
  <c r="S27" i="1"/>
  <c r="S28" i="1"/>
  <c r="S29" i="1"/>
  <c r="S30" i="1"/>
  <c r="S31" i="1"/>
  <c r="R27" i="1"/>
  <c r="R28" i="1"/>
  <c r="R29" i="1"/>
  <c r="R30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S36" i="34"/>
  <c r="R36" i="34"/>
  <c r="Q36" i="34"/>
  <c r="P36" i="34"/>
  <c r="O36" i="34"/>
  <c r="N36" i="34"/>
  <c r="M36" i="34"/>
  <c r="L36" i="34"/>
  <c r="K36" i="34"/>
  <c r="J36" i="34"/>
  <c r="I36" i="34"/>
  <c r="H36" i="34"/>
  <c r="G36" i="34"/>
  <c r="F36" i="34"/>
  <c r="E36" i="34"/>
  <c r="D36" i="34"/>
  <c r="C36" i="34"/>
  <c r="B36" i="34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S41" i="34"/>
  <c r="R41" i="34"/>
  <c r="Q41" i="34"/>
  <c r="P41" i="34"/>
  <c r="O41" i="34"/>
  <c r="N41" i="34"/>
  <c r="M41" i="34"/>
  <c r="L41" i="34"/>
  <c r="K41" i="34"/>
  <c r="J41" i="34"/>
  <c r="I41" i="34"/>
  <c r="H41" i="34"/>
  <c r="G41" i="34"/>
  <c r="F41" i="34"/>
  <c r="E41" i="34"/>
  <c r="D41" i="34"/>
  <c r="C41" i="34"/>
  <c r="B41" i="34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S46" i="34"/>
  <c r="R46" i="34"/>
  <c r="Q46" i="34"/>
  <c r="P46" i="34"/>
  <c r="O46" i="34"/>
  <c r="N46" i="34"/>
  <c r="M46" i="34"/>
  <c r="L46" i="34"/>
  <c r="K46" i="34"/>
  <c r="J46" i="34"/>
  <c r="I46" i="34"/>
  <c r="H46" i="34"/>
  <c r="G46" i="34"/>
  <c r="F46" i="34"/>
  <c r="F73" i="34"/>
  <c r="E46" i="34"/>
  <c r="D46" i="34"/>
  <c r="C46" i="34"/>
  <c r="B46" i="34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S51" i="34"/>
  <c r="R51" i="34"/>
  <c r="Q51" i="34"/>
  <c r="P51" i="34"/>
  <c r="O51" i="34"/>
  <c r="N51" i="34"/>
  <c r="M51" i="34"/>
  <c r="L51" i="34"/>
  <c r="K51" i="34"/>
  <c r="J51" i="34"/>
  <c r="I51" i="34"/>
  <c r="H51" i="34"/>
  <c r="G51" i="34"/>
  <c r="F51" i="34"/>
  <c r="E51" i="34"/>
  <c r="D51" i="34"/>
  <c r="C51" i="34"/>
  <c r="B51" i="34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S56" i="34"/>
  <c r="R56" i="34"/>
  <c r="Q56" i="34"/>
  <c r="P56" i="34"/>
  <c r="O56" i="34"/>
  <c r="N56" i="34"/>
  <c r="M56" i="34"/>
  <c r="L56" i="34"/>
  <c r="K56" i="34"/>
  <c r="J56" i="34"/>
  <c r="I56" i="34"/>
  <c r="H56" i="34"/>
  <c r="G56" i="34"/>
  <c r="F56" i="34"/>
  <c r="E56" i="34"/>
  <c r="D56" i="34"/>
  <c r="C56" i="34"/>
  <c r="B56" i="34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S61" i="34"/>
  <c r="R61" i="34"/>
  <c r="Q61" i="34"/>
  <c r="P61" i="34"/>
  <c r="O61" i="34"/>
  <c r="N61" i="34"/>
  <c r="M61" i="34"/>
  <c r="L61" i="34"/>
  <c r="K61" i="34"/>
  <c r="J61" i="34"/>
  <c r="I61" i="34"/>
  <c r="H61" i="34"/>
  <c r="G61" i="34"/>
  <c r="F61" i="34"/>
  <c r="E61" i="34"/>
  <c r="D61" i="34"/>
  <c r="C61" i="34"/>
  <c r="B61" i="34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S66" i="34"/>
  <c r="R66" i="34"/>
  <c r="Q66" i="34"/>
  <c r="P66" i="34"/>
  <c r="O66" i="34"/>
  <c r="N66" i="34"/>
  <c r="M66" i="34"/>
  <c r="L66" i="34"/>
  <c r="K66" i="34"/>
  <c r="J66" i="34"/>
  <c r="I66" i="34"/>
  <c r="H66" i="34"/>
  <c r="G66" i="34"/>
  <c r="F66" i="34"/>
  <c r="E66" i="34"/>
  <c r="D66" i="34"/>
  <c r="D73" i="34"/>
  <c r="C66" i="34"/>
  <c r="B66" i="34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J70" i="34"/>
  <c r="I70" i="34"/>
  <c r="J69" i="34"/>
  <c r="I69" i="34"/>
  <c r="J68" i="34"/>
  <c r="I68" i="34"/>
  <c r="J67" i="34"/>
  <c r="J71" i="34"/>
  <c r="I67" i="34"/>
  <c r="I71" i="34"/>
  <c r="J65" i="34"/>
  <c r="I65" i="34"/>
  <c r="J64" i="34"/>
  <c r="I64" i="34"/>
  <c r="J63" i="34"/>
  <c r="I63" i="34"/>
  <c r="J62" i="34"/>
  <c r="I62" i="34"/>
  <c r="J60" i="34"/>
  <c r="I60" i="34"/>
  <c r="J59" i="34"/>
  <c r="I59" i="34"/>
  <c r="J58" i="34"/>
  <c r="I58" i="34"/>
  <c r="J57" i="34"/>
  <c r="I57" i="34"/>
  <c r="J55" i="34"/>
  <c r="I55" i="34"/>
  <c r="J54" i="34"/>
  <c r="I54" i="34"/>
  <c r="J53" i="34"/>
  <c r="I53" i="34"/>
  <c r="J52" i="34"/>
  <c r="I52" i="34"/>
  <c r="J50" i="34"/>
  <c r="I50" i="34"/>
  <c r="J49" i="34"/>
  <c r="I49" i="34"/>
  <c r="J48" i="34"/>
  <c r="I48" i="34"/>
  <c r="J47" i="34"/>
  <c r="I47" i="34"/>
  <c r="J45" i="34"/>
  <c r="I45" i="34"/>
  <c r="J44" i="34"/>
  <c r="I44" i="34"/>
  <c r="J43" i="34"/>
  <c r="I43" i="34"/>
  <c r="J42" i="34"/>
  <c r="I42" i="34"/>
  <c r="J40" i="34"/>
  <c r="I40" i="34"/>
  <c r="J39" i="34"/>
  <c r="I39" i="34"/>
  <c r="J38" i="34"/>
  <c r="I38" i="34"/>
  <c r="J37" i="34"/>
  <c r="I37" i="34"/>
  <c r="J35" i="34"/>
  <c r="I35" i="34"/>
  <c r="J34" i="34"/>
  <c r="I34" i="34"/>
  <c r="J33" i="34"/>
  <c r="I33" i="34"/>
  <c r="J32" i="34"/>
  <c r="I32" i="34"/>
  <c r="J30" i="34"/>
  <c r="I30" i="34"/>
  <c r="J29" i="34"/>
  <c r="I29" i="34"/>
  <c r="J28" i="34"/>
  <c r="I28" i="34"/>
  <c r="J27" i="34"/>
  <c r="I27" i="34"/>
  <c r="J25" i="34"/>
  <c r="I25" i="34"/>
  <c r="J24" i="34"/>
  <c r="I24" i="34"/>
  <c r="J23" i="34"/>
  <c r="I23" i="34"/>
  <c r="J22" i="34"/>
  <c r="I22" i="34"/>
  <c r="J20" i="34"/>
  <c r="I20" i="34"/>
  <c r="J19" i="34"/>
  <c r="I19" i="34"/>
  <c r="J18" i="34"/>
  <c r="I18" i="34"/>
  <c r="J17" i="34"/>
  <c r="I17" i="34"/>
  <c r="J15" i="34"/>
  <c r="I15" i="34"/>
  <c r="J14" i="34"/>
  <c r="I14" i="34"/>
  <c r="J13" i="34"/>
  <c r="I13" i="34"/>
  <c r="J12" i="34"/>
  <c r="I12" i="34"/>
  <c r="J70" i="1"/>
  <c r="I70" i="1"/>
  <c r="J69" i="1"/>
  <c r="I69" i="1"/>
  <c r="J68" i="1"/>
  <c r="I68" i="1"/>
  <c r="J67" i="1"/>
  <c r="J71" i="1"/>
  <c r="I67" i="1"/>
  <c r="I71" i="1"/>
  <c r="J65" i="1"/>
  <c r="I65" i="1"/>
  <c r="J64" i="1"/>
  <c r="I64" i="1"/>
  <c r="J63" i="1"/>
  <c r="I63" i="1"/>
  <c r="J62" i="1"/>
  <c r="I62" i="1"/>
  <c r="J60" i="1"/>
  <c r="I60" i="1"/>
  <c r="J59" i="1"/>
  <c r="I59" i="1"/>
  <c r="J58" i="1"/>
  <c r="I58" i="1"/>
  <c r="J57" i="1"/>
  <c r="I57" i="1"/>
  <c r="J55" i="1"/>
  <c r="I55" i="1"/>
  <c r="J54" i="1"/>
  <c r="I54" i="1"/>
  <c r="J53" i="1"/>
  <c r="I53" i="1"/>
  <c r="J52" i="1"/>
  <c r="I52" i="1"/>
  <c r="J50" i="1"/>
  <c r="I50" i="1"/>
  <c r="J49" i="1"/>
  <c r="I49" i="1"/>
  <c r="J48" i="1"/>
  <c r="I48" i="1"/>
  <c r="J47" i="1"/>
  <c r="I47" i="1"/>
  <c r="J45" i="1"/>
  <c r="I45" i="1"/>
  <c r="J44" i="1"/>
  <c r="I44" i="1"/>
  <c r="J43" i="1"/>
  <c r="I43" i="1"/>
  <c r="J42" i="1"/>
  <c r="I42" i="1"/>
  <c r="J40" i="1"/>
  <c r="I40" i="1"/>
  <c r="J39" i="1"/>
  <c r="I39" i="1"/>
  <c r="J38" i="1"/>
  <c r="I38" i="1"/>
  <c r="J37" i="1"/>
  <c r="I37" i="1"/>
  <c r="J35" i="1"/>
  <c r="I35" i="1"/>
  <c r="J34" i="1"/>
  <c r="I34" i="1"/>
  <c r="J33" i="1"/>
  <c r="I33" i="1"/>
  <c r="J32" i="1"/>
  <c r="I32" i="1"/>
  <c r="J30" i="1"/>
  <c r="I30" i="1"/>
  <c r="J29" i="1"/>
  <c r="I29" i="1"/>
  <c r="J28" i="1"/>
  <c r="I28" i="1"/>
  <c r="J27" i="1"/>
  <c r="I27" i="1"/>
  <c r="J25" i="1"/>
  <c r="I25" i="1"/>
  <c r="J24" i="1"/>
  <c r="I24" i="1"/>
  <c r="J23" i="1"/>
  <c r="I23" i="1"/>
  <c r="J22" i="1"/>
  <c r="I22" i="1"/>
  <c r="J20" i="1"/>
  <c r="I20" i="1"/>
  <c r="J19" i="1"/>
  <c r="I19" i="1"/>
  <c r="J18" i="1"/>
  <c r="I18" i="1"/>
  <c r="J17" i="1"/>
  <c r="I17" i="1"/>
  <c r="J15" i="1"/>
  <c r="I15" i="1"/>
  <c r="J14" i="1"/>
  <c r="I14" i="1"/>
  <c r="J13" i="1"/>
  <c r="I13" i="1"/>
  <c r="J12" i="1"/>
  <c r="I12" i="1"/>
  <c r="Q71" i="34"/>
  <c r="P71" i="34"/>
  <c r="O71" i="34"/>
  <c r="N71" i="34"/>
  <c r="M71" i="34"/>
  <c r="L71" i="34"/>
  <c r="K71" i="34"/>
  <c r="H71" i="34"/>
  <c r="G71" i="34"/>
  <c r="F71" i="34"/>
  <c r="E71" i="34"/>
  <c r="D71" i="34"/>
  <c r="C71" i="34"/>
  <c r="B71" i="34"/>
  <c r="S70" i="34"/>
  <c r="R70" i="34"/>
  <c r="S69" i="34"/>
  <c r="R69" i="34"/>
  <c r="S68" i="34"/>
  <c r="R68" i="34"/>
  <c r="S67" i="34"/>
  <c r="R67" i="34"/>
  <c r="S65" i="34"/>
  <c r="R65" i="34"/>
  <c r="S64" i="34"/>
  <c r="R64" i="34"/>
  <c r="S63" i="34"/>
  <c r="R63" i="34"/>
  <c r="S62" i="34"/>
  <c r="R62" i="34"/>
  <c r="S60" i="34"/>
  <c r="R60" i="34"/>
  <c r="S59" i="34"/>
  <c r="R59" i="34"/>
  <c r="S58" i="34"/>
  <c r="R58" i="34"/>
  <c r="S57" i="34"/>
  <c r="R57" i="34"/>
  <c r="S55" i="34"/>
  <c r="R55" i="34"/>
  <c r="S54" i="34"/>
  <c r="R54" i="34"/>
  <c r="S53" i="34"/>
  <c r="R53" i="34"/>
  <c r="S52" i="34"/>
  <c r="R52" i="34"/>
  <c r="S50" i="34"/>
  <c r="R50" i="34"/>
  <c r="S49" i="34"/>
  <c r="R49" i="34"/>
  <c r="S48" i="34"/>
  <c r="R48" i="34"/>
  <c r="S47" i="34"/>
  <c r="R47" i="34"/>
  <c r="S45" i="34"/>
  <c r="R45" i="34"/>
  <c r="S44" i="34"/>
  <c r="R44" i="34"/>
  <c r="S43" i="34"/>
  <c r="R43" i="34"/>
  <c r="S42" i="34"/>
  <c r="R42" i="34"/>
  <c r="S40" i="34"/>
  <c r="R40" i="34"/>
  <c r="S39" i="34"/>
  <c r="R39" i="34"/>
  <c r="S38" i="34"/>
  <c r="R38" i="34"/>
  <c r="S37" i="34"/>
  <c r="R37" i="34"/>
  <c r="S35" i="34"/>
  <c r="R35" i="34"/>
  <c r="S34" i="34"/>
  <c r="R34" i="34"/>
  <c r="S33" i="34"/>
  <c r="R33" i="34"/>
  <c r="S32" i="34"/>
  <c r="R32" i="34"/>
  <c r="S30" i="34"/>
  <c r="R30" i="34"/>
  <c r="S29" i="34"/>
  <c r="R29" i="34"/>
  <c r="S28" i="34"/>
  <c r="R28" i="34"/>
  <c r="S27" i="34"/>
  <c r="R27" i="34"/>
  <c r="S25" i="34"/>
  <c r="R25" i="34"/>
  <c r="S24" i="34"/>
  <c r="R24" i="34"/>
  <c r="S23" i="34"/>
  <c r="R23" i="34"/>
  <c r="S22" i="34"/>
  <c r="R22" i="34"/>
  <c r="S20" i="34"/>
  <c r="R20" i="34"/>
  <c r="S19" i="34"/>
  <c r="R19" i="34"/>
  <c r="S18" i="34"/>
  <c r="R18" i="34"/>
  <c r="S17" i="34"/>
  <c r="R17" i="34"/>
  <c r="S15" i="34"/>
  <c r="R15" i="34"/>
  <c r="S14" i="34"/>
  <c r="R14" i="34"/>
  <c r="S13" i="34"/>
  <c r="R13" i="34"/>
  <c r="AA12" i="34"/>
  <c r="AA13" i="34"/>
  <c r="AA14" i="34"/>
  <c r="AA15" i="34"/>
  <c r="AA17" i="34"/>
  <c r="AA18" i="34"/>
  <c r="AA19" i="34"/>
  <c r="AA20" i="34"/>
  <c r="AA22" i="34"/>
  <c r="AA23" i="34"/>
  <c r="AA24" i="34"/>
  <c r="AA25" i="34"/>
  <c r="AA27" i="34"/>
  <c r="AA28" i="34"/>
  <c r="AA29" i="34"/>
  <c r="AA30" i="34"/>
  <c r="AA32" i="34"/>
  <c r="AA33" i="34"/>
  <c r="AA34" i="34"/>
  <c r="AA35" i="34"/>
  <c r="AA37" i="34"/>
  <c r="AA38" i="34"/>
  <c r="AA39" i="34"/>
  <c r="AA40" i="34"/>
  <c r="AA42" i="34"/>
  <c r="AA43" i="34"/>
  <c r="AA44" i="34"/>
  <c r="AA45" i="34"/>
  <c r="AA47" i="34"/>
  <c r="AA48" i="34"/>
  <c r="AA49" i="34"/>
  <c r="AA50" i="34"/>
  <c r="AA52" i="34"/>
  <c r="AA53" i="34"/>
  <c r="AA54" i="34"/>
  <c r="AA55" i="34"/>
  <c r="AA57" i="34"/>
  <c r="AA58" i="34"/>
  <c r="AA59" i="34"/>
  <c r="AA60" i="34"/>
  <c r="AA62" i="34"/>
  <c r="AA63" i="34"/>
  <c r="AA64" i="34"/>
  <c r="AA65" i="34"/>
  <c r="AA67" i="34"/>
  <c r="AA68" i="34"/>
  <c r="AA69" i="34"/>
  <c r="AA70" i="34"/>
  <c r="AA72" i="34"/>
  <c r="Z12" i="34"/>
  <c r="Z13" i="34"/>
  <c r="Z14" i="34"/>
  <c r="Z15" i="34"/>
  <c r="Z17" i="34"/>
  <c r="Z18" i="34"/>
  <c r="Z19" i="34"/>
  <c r="Z20" i="34"/>
  <c r="Z22" i="34"/>
  <c r="Z23" i="34"/>
  <c r="Z24" i="34"/>
  <c r="Z25" i="34"/>
  <c r="Z27" i="34"/>
  <c r="Z28" i="34"/>
  <c r="Z29" i="34"/>
  <c r="Z30" i="34"/>
  <c r="Z32" i="34"/>
  <c r="Z33" i="34"/>
  <c r="Z34" i="34"/>
  <c r="Z35" i="34"/>
  <c r="Z37" i="34"/>
  <c r="Z38" i="34"/>
  <c r="Z39" i="34"/>
  <c r="Z40" i="34"/>
  <c r="Z42" i="34"/>
  <c r="Z43" i="34"/>
  <c r="Z44" i="34"/>
  <c r="Z45" i="34"/>
  <c r="Z47" i="34"/>
  <c r="Z48" i="34"/>
  <c r="Z49" i="34"/>
  <c r="Z50" i="34"/>
  <c r="Z52" i="34"/>
  <c r="Z53" i="34"/>
  <c r="Z54" i="34"/>
  <c r="Z55" i="34"/>
  <c r="Z57" i="34"/>
  <c r="Z58" i="34"/>
  <c r="Z59" i="34"/>
  <c r="Z60" i="34"/>
  <c r="Z62" i="34"/>
  <c r="Z63" i="34"/>
  <c r="Z64" i="34"/>
  <c r="Z65" i="34"/>
  <c r="Z67" i="34"/>
  <c r="Z68" i="34"/>
  <c r="Z69" i="34"/>
  <c r="Z70" i="34"/>
  <c r="Z72" i="34"/>
  <c r="Y12" i="34"/>
  <c r="Y13" i="34"/>
  <c r="Y14" i="34"/>
  <c r="Y15" i="34"/>
  <c r="Y17" i="34"/>
  <c r="Y18" i="34"/>
  <c r="Y19" i="34"/>
  <c r="Y20" i="34"/>
  <c r="Y22" i="34"/>
  <c r="Y23" i="34"/>
  <c r="Y24" i="34"/>
  <c r="Y25" i="34"/>
  <c r="Y27" i="34"/>
  <c r="Y28" i="34"/>
  <c r="Y29" i="34"/>
  <c r="Y30" i="34"/>
  <c r="Y32" i="34"/>
  <c r="Y33" i="34"/>
  <c r="Y34" i="34"/>
  <c r="Y35" i="34"/>
  <c r="Y37" i="34"/>
  <c r="Y38" i="34"/>
  <c r="Y39" i="34"/>
  <c r="Y40" i="34"/>
  <c r="Y42" i="34"/>
  <c r="Y43" i="34"/>
  <c r="Y44" i="34"/>
  <c r="Y45" i="34"/>
  <c r="Y47" i="34"/>
  <c r="Y48" i="34"/>
  <c r="Y49" i="34"/>
  <c r="Y50" i="34"/>
  <c r="Y52" i="34"/>
  <c r="Y53" i="34"/>
  <c r="Y54" i="34"/>
  <c r="Y55" i="34"/>
  <c r="Y57" i="34"/>
  <c r="Y58" i="34"/>
  <c r="Y59" i="34"/>
  <c r="Y60" i="34"/>
  <c r="Y62" i="34"/>
  <c r="Y63" i="34"/>
  <c r="Y64" i="34"/>
  <c r="Y65" i="34"/>
  <c r="Y67" i="34"/>
  <c r="Y68" i="34"/>
  <c r="Y69" i="34"/>
  <c r="Y70" i="34"/>
  <c r="Y72" i="34"/>
  <c r="X12" i="34"/>
  <c r="W12" i="34"/>
  <c r="W13" i="34"/>
  <c r="W14" i="34"/>
  <c r="W15" i="34"/>
  <c r="W17" i="34"/>
  <c r="W18" i="34"/>
  <c r="W19" i="34"/>
  <c r="W20" i="34"/>
  <c r="W22" i="34"/>
  <c r="W23" i="34"/>
  <c r="W24" i="34"/>
  <c r="W25" i="34"/>
  <c r="W27" i="34"/>
  <c r="W28" i="34"/>
  <c r="W29" i="34"/>
  <c r="W30" i="34"/>
  <c r="W32" i="34"/>
  <c r="W33" i="34"/>
  <c r="W34" i="34"/>
  <c r="W35" i="34"/>
  <c r="W37" i="34"/>
  <c r="W38" i="34"/>
  <c r="W39" i="34"/>
  <c r="W40" i="34"/>
  <c r="W42" i="34"/>
  <c r="W43" i="34"/>
  <c r="W44" i="34"/>
  <c r="W45" i="34"/>
  <c r="W47" i="34"/>
  <c r="W48" i="34"/>
  <c r="W49" i="34"/>
  <c r="W50" i="34"/>
  <c r="W52" i="34"/>
  <c r="W53" i="34"/>
  <c r="W54" i="34"/>
  <c r="W55" i="34"/>
  <c r="W57" i="34"/>
  <c r="W58" i="34"/>
  <c r="W59" i="34"/>
  <c r="W60" i="34"/>
  <c r="W62" i="34"/>
  <c r="W63" i="34"/>
  <c r="W64" i="34"/>
  <c r="W65" i="34"/>
  <c r="W67" i="34"/>
  <c r="W68" i="34"/>
  <c r="W69" i="34"/>
  <c r="W70" i="34"/>
  <c r="W72" i="34"/>
  <c r="V12" i="34"/>
  <c r="V13" i="34"/>
  <c r="V14" i="34"/>
  <c r="V15" i="34"/>
  <c r="V17" i="34"/>
  <c r="V18" i="34"/>
  <c r="V19" i="34"/>
  <c r="V20" i="34"/>
  <c r="V22" i="34"/>
  <c r="V23" i="34"/>
  <c r="V24" i="34"/>
  <c r="V25" i="34"/>
  <c r="V27" i="34"/>
  <c r="V28" i="34"/>
  <c r="V29" i="34"/>
  <c r="V30" i="34"/>
  <c r="V32" i="34"/>
  <c r="V33" i="34"/>
  <c r="V34" i="34"/>
  <c r="V35" i="34"/>
  <c r="V37" i="34"/>
  <c r="V38" i="34"/>
  <c r="V39" i="34"/>
  <c r="V40" i="34"/>
  <c r="V42" i="34"/>
  <c r="V43" i="34"/>
  <c r="V44" i="34"/>
  <c r="V45" i="34"/>
  <c r="V47" i="34"/>
  <c r="V48" i="34"/>
  <c r="V49" i="34"/>
  <c r="V50" i="34"/>
  <c r="V52" i="34"/>
  <c r="V53" i="34"/>
  <c r="V54" i="34"/>
  <c r="V55" i="34"/>
  <c r="V57" i="34"/>
  <c r="V58" i="34"/>
  <c r="V59" i="34"/>
  <c r="V60" i="34"/>
  <c r="V62" i="34"/>
  <c r="V63" i="34"/>
  <c r="V64" i="34"/>
  <c r="V65" i="34"/>
  <c r="V67" i="34"/>
  <c r="V68" i="34"/>
  <c r="V69" i="34"/>
  <c r="V70" i="34"/>
  <c r="V72" i="34"/>
  <c r="U12" i="34"/>
  <c r="S12" i="34"/>
  <c r="R12" i="34"/>
  <c r="AC8" i="34"/>
  <c r="AB8" i="34"/>
  <c r="AA12" i="1"/>
  <c r="AA13" i="1"/>
  <c r="AA14" i="1"/>
  <c r="AA15" i="1"/>
  <c r="AA17" i="1"/>
  <c r="AA18" i="1"/>
  <c r="AA19" i="1"/>
  <c r="AA20" i="1"/>
  <c r="AA22" i="1"/>
  <c r="AA23" i="1"/>
  <c r="AA24" i="1"/>
  <c r="AA25" i="1"/>
  <c r="AA27" i="1"/>
  <c r="AA28" i="1"/>
  <c r="AA29" i="1"/>
  <c r="AA30" i="1"/>
  <c r="AA32" i="1"/>
  <c r="AA33" i="1"/>
  <c r="Z12" i="1"/>
  <c r="Y12" i="1"/>
  <c r="Y13" i="1"/>
  <c r="Y14" i="1"/>
  <c r="Y15" i="1"/>
  <c r="Y17" i="1"/>
  <c r="Y18" i="1"/>
  <c r="Y19" i="1"/>
  <c r="Y20" i="1"/>
  <c r="Y22" i="1"/>
  <c r="Y23" i="1"/>
  <c r="Y24" i="1"/>
  <c r="X12" i="1"/>
  <c r="X13" i="1"/>
  <c r="X14" i="1"/>
  <c r="X15" i="1"/>
  <c r="X17" i="1"/>
  <c r="X18" i="1"/>
  <c r="X19" i="1"/>
  <c r="X20" i="1"/>
  <c r="X22" i="1"/>
  <c r="X23" i="1"/>
  <c r="X24" i="1"/>
  <c r="W12" i="1"/>
  <c r="W13" i="1"/>
  <c r="W14" i="1"/>
  <c r="W15" i="1"/>
  <c r="W17" i="1"/>
  <c r="W18" i="1"/>
  <c r="W19" i="1"/>
  <c r="W20" i="1"/>
  <c r="W22" i="1"/>
  <c r="W23" i="1"/>
  <c r="W24" i="1"/>
  <c r="W25" i="1"/>
  <c r="W27" i="1"/>
  <c r="W28" i="1"/>
  <c r="W29" i="1"/>
  <c r="W30" i="1"/>
  <c r="W32" i="1"/>
  <c r="W33" i="1"/>
  <c r="W34" i="1"/>
  <c r="W35" i="1"/>
  <c r="W37" i="1"/>
  <c r="W38" i="1"/>
  <c r="W39" i="1"/>
  <c r="W40" i="1"/>
  <c r="W42" i="1"/>
  <c r="W43" i="1"/>
  <c r="W44" i="1"/>
  <c r="W45" i="1"/>
  <c r="W47" i="1"/>
  <c r="W48" i="1"/>
  <c r="V12" i="1"/>
  <c r="V13" i="1"/>
  <c r="U12" i="1"/>
  <c r="U13" i="1"/>
  <c r="AC8" i="1"/>
  <c r="AB8" i="1"/>
  <c r="H71" i="1"/>
  <c r="G71" i="1"/>
  <c r="F71" i="1"/>
  <c r="E71" i="1"/>
  <c r="D71" i="1"/>
  <c r="C71" i="1"/>
  <c r="B71" i="1"/>
  <c r="Q71" i="1"/>
  <c r="P71" i="1"/>
  <c r="O71" i="1"/>
  <c r="N71" i="1"/>
  <c r="M71" i="1"/>
  <c r="L71" i="1"/>
  <c r="K71" i="1"/>
  <c r="S70" i="1"/>
  <c r="R70" i="1"/>
  <c r="S69" i="1"/>
  <c r="R69" i="1"/>
  <c r="S68" i="1"/>
  <c r="R68" i="1"/>
  <c r="S67" i="1"/>
  <c r="R67" i="1"/>
  <c r="S65" i="1"/>
  <c r="R65" i="1"/>
  <c r="S64" i="1"/>
  <c r="R64" i="1"/>
  <c r="S63" i="1"/>
  <c r="R63" i="1"/>
  <c r="S62" i="1"/>
  <c r="R62" i="1"/>
  <c r="S60" i="1"/>
  <c r="R60" i="1"/>
  <c r="S59" i="1"/>
  <c r="R59" i="1"/>
  <c r="S58" i="1"/>
  <c r="R58" i="1"/>
  <c r="S57" i="1"/>
  <c r="R57" i="1"/>
  <c r="S55" i="1"/>
  <c r="R55" i="1"/>
  <c r="S54" i="1"/>
  <c r="R54" i="1"/>
  <c r="S53" i="1"/>
  <c r="R53" i="1"/>
  <c r="S52" i="1"/>
  <c r="R52" i="1"/>
  <c r="S50" i="1"/>
  <c r="R50" i="1"/>
  <c r="S49" i="1"/>
  <c r="R49" i="1"/>
  <c r="S48" i="1"/>
  <c r="R48" i="1"/>
  <c r="S47" i="1"/>
  <c r="R47" i="1"/>
  <c r="S45" i="1"/>
  <c r="R45" i="1"/>
  <c r="S44" i="1"/>
  <c r="R44" i="1"/>
  <c r="S43" i="1"/>
  <c r="R43" i="1"/>
  <c r="S42" i="1"/>
  <c r="R42" i="1"/>
  <c r="S40" i="1"/>
  <c r="R40" i="1"/>
  <c r="S39" i="1"/>
  <c r="R39" i="1"/>
  <c r="S38" i="1"/>
  <c r="R38" i="1"/>
  <c r="S37" i="1"/>
  <c r="R37" i="1"/>
  <c r="S35" i="1"/>
  <c r="R35" i="1"/>
  <c r="S34" i="1"/>
  <c r="R34" i="1"/>
  <c r="S33" i="1"/>
  <c r="R33" i="1"/>
  <c r="S32" i="1"/>
  <c r="R32" i="1"/>
  <c r="S25" i="1"/>
  <c r="R25" i="1"/>
  <c r="S24" i="1"/>
  <c r="R24" i="1"/>
  <c r="S23" i="1"/>
  <c r="R23" i="1"/>
  <c r="S22" i="1"/>
  <c r="R22" i="1"/>
  <c r="S20" i="1"/>
  <c r="R20" i="1"/>
  <c r="S19" i="1"/>
  <c r="R19" i="1"/>
  <c r="S18" i="1"/>
  <c r="R18" i="1"/>
  <c r="S17" i="1"/>
  <c r="R17" i="1"/>
  <c r="S15" i="1"/>
  <c r="R15" i="1"/>
  <c r="S14" i="1"/>
  <c r="R14" i="1"/>
  <c r="S13" i="1"/>
  <c r="R13" i="1"/>
  <c r="S12" i="1"/>
  <c r="R12" i="1"/>
  <c r="O73" i="34"/>
  <c r="N73" i="34"/>
  <c r="L73" i="34"/>
  <c r="H73" i="34"/>
  <c r="K73" i="34"/>
  <c r="M73" i="34"/>
  <c r="E73" i="34"/>
  <c r="G73" i="34"/>
  <c r="B73" i="34"/>
  <c r="C73" i="34"/>
  <c r="Q73" i="34"/>
  <c r="P73" i="34"/>
  <c r="I73" i="34"/>
  <c r="AC12" i="34"/>
  <c r="AB12" i="34"/>
  <c r="R71" i="34"/>
  <c r="S71" i="34"/>
  <c r="J73" i="34"/>
  <c r="U13" i="34"/>
  <c r="X13" i="34"/>
  <c r="X14" i="34"/>
  <c r="X15" i="34"/>
  <c r="X17" i="34"/>
  <c r="X18" i="34"/>
  <c r="X19" i="34"/>
  <c r="X20" i="34"/>
  <c r="X22" i="34"/>
  <c r="X23" i="34"/>
  <c r="X24" i="34"/>
  <c r="X25" i="34"/>
  <c r="X27" i="34"/>
  <c r="X28" i="34"/>
  <c r="X29" i="34"/>
  <c r="X30" i="34"/>
  <c r="X32" i="34"/>
  <c r="X33" i="34"/>
  <c r="X34" i="34"/>
  <c r="X35" i="34"/>
  <c r="X37" i="34"/>
  <c r="X38" i="34"/>
  <c r="X39" i="34"/>
  <c r="X40" i="34"/>
  <c r="X42" i="34"/>
  <c r="X43" i="34"/>
  <c r="X44" i="34"/>
  <c r="X45" i="34"/>
  <c r="X47" i="34"/>
  <c r="X48" i="34"/>
  <c r="X49" i="34"/>
  <c r="X50" i="34"/>
  <c r="X52" i="34"/>
  <c r="X53" i="34"/>
  <c r="X54" i="34"/>
  <c r="X55" i="34"/>
  <c r="X57" i="34"/>
  <c r="X58" i="34"/>
  <c r="X59" i="34"/>
  <c r="X60" i="34"/>
  <c r="X62" i="34"/>
  <c r="X63" i="34"/>
  <c r="X64" i="34"/>
  <c r="X65" i="34"/>
  <c r="X67" i="34"/>
  <c r="X68" i="34"/>
  <c r="X69" i="34"/>
  <c r="X70" i="34"/>
  <c r="X72" i="34"/>
  <c r="V14" i="1"/>
  <c r="V15" i="1"/>
  <c r="V17" i="1"/>
  <c r="V18" i="1"/>
  <c r="V19" i="1"/>
  <c r="V20" i="1"/>
  <c r="V22" i="1"/>
  <c r="V23" i="1"/>
  <c r="V24" i="1"/>
  <c r="V25" i="1"/>
  <c r="V27" i="1"/>
  <c r="V28" i="1"/>
  <c r="V29" i="1"/>
  <c r="V30" i="1"/>
  <c r="V32" i="1"/>
  <c r="V33" i="1"/>
  <c r="V34" i="1"/>
  <c r="V35" i="1"/>
  <c r="V37" i="1"/>
  <c r="V38" i="1"/>
  <c r="V39" i="1"/>
  <c r="V40" i="1"/>
  <c r="V42" i="1"/>
  <c r="V43" i="1"/>
  <c r="V44" i="1"/>
  <c r="V45" i="1"/>
  <c r="V47" i="1"/>
  <c r="V48" i="1"/>
  <c r="V49" i="1"/>
  <c r="V50" i="1"/>
  <c r="V52" i="1"/>
  <c r="V53" i="1"/>
  <c r="V54" i="1"/>
  <c r="V55" i="1"/>
  <c r="V57" i="1"/>
  <c r="V58" i="1"/>
  <c r="V59" i="1"/>
  <c r="V60" i="1"/>
  <c r="V62" i="1"/>
  <c r="V63" i="1"/>
  <c r="V64" i="1"/>
  <c r="V65" i="1"/>
  <c r="V67" i="1"/>
  <c r="V68" i="1"/>
  <c r="V69" i="1"/>
  <c r="V70" i="1"/>
  <c r="V72" i="1"/>
  <c r="AC12" i="1"/>
  <c r="Z13" i="1"/>
  <c r="Z14" i="1"/>
  <c r="Z15" i="1"/>
  <c r="Z17" i="1"/>
  <c r="Z18" i="1"/>
  <c r="Z19" i="1"/>
  <c r="Z20" i="1"/>
  <c r="Z22" i="1"/>
  <c r="Z23" i="1"/>
  <c r="Z24" i="1"/>
  <c r="Z25" i="1"/>
  <c r="Z27" i="1"/>
  <c r="Z28" i="1"/>
  <c r="Z29" i="1"/>
  <c r="Z30" i="1"/>
  <c r="Z32" i="1"/>
  <c r="Z33" i="1"/>
  <c r="Z34" i="1"/>
  <c r="Z35" i="1"/>
  <c r="Z37" i="1"/>
  <c r="Z38" i="1"/>
  <c r="Z39" i="1"/>
  <c r="Z40" i="1"/>
  <c r="Z42" i="1"/>
  <c r="Z43" i="1"/>
  <c r="Z44" i="1"/>
  <c r="Z45" i="1"/>
  <c r="Z47" i="1"/>
  <c r="Z48" i="1"/>
  <c r="Z49" i="1"/>
  <c r="Z50" i="1"/>
  <c r="Z52" i="1"/>
  <c r="Z53" i="1"/>
  <c r="Z54" i="1"/>
  <c r="Z55" i="1"/>
  <c r="Z57" i="1"/>
  <c r="Z58" i="1"/>
  <c r="Z59" i="1"/>
  <c r="Z60" i="1"/>
  <c r="Z62" i="1"/>
  <c r="Z63" i="1"/>
  <c r="Z64" i="1"/>
  <c r="Z65" i="1"/>
  <c r="Z67" i="1"/>
  <c r="Z68" i="1"/>
  <c r="Z69" i="1"/>
  <c r="Z70" i="1"/>
  <c r="Z72" i="1"/>
  <c r="M73" i="1"/>
  <c r="D73" i="1"/>
  <c r="N73" i="1"/>
  <c r="K73" i="1"/>
  <c r="U14" i="1"/>
  <c r="W49" i="1"/>
  <c r="W50" i="1"/>
  <c r="W52" i="1"/>
  <c r="W53" i="1"/>
  <c r="W54" i="1"/>
  <c r="W55" i="1"/>
  <c r="W57" i="1"/>
  <c r="W58" i="1"/>
  <c r="W59" i="1"/>
  <c r="W60" i="1"/>
  <c r="W62" i="1"/>
  <c r="W63" i="1"/>
  <c r="W64" i="1"/>
  <c r="W65" i="1"/>
  <c r="W67" i="1"/>
  <c r="W68" i="1"/>
  <c r="W69" i="1"/>
  <c r="W70" i="1"/>
  <c r="W72" i="1"/>
  <c r="AA34" i="1"/>
  <c r="AA35" i="1"/>
  <c r="AA37" i="1"/>
  <c r="AA38" i="1"/>
  <c r="AA39" i="1"/>
  <c r="AA40" i="1"/>
  <c r="AA42" i="1"/>
  <c r="AA43" i="1"/>
  <c r="AA44" i="1"/>
  <c r="AA45" i="1"/>
  <c r="AA47" i="1"/>
  <c r="AA48" i="1"/>
  <c r="AA49" i="1"/>
  <c r="AA50" i="1"/>
  <c r="AA52" i="1"/>
  <c r="AA53" i="1"/>
  <c r="AA54" i="1"/>
  <c r="AA55" i="1"/>
  <c r="AA57" i="1"/>
  <c r="AA58" i="1"/>
  <c r="AA59" i="1"/>
  <c r="AA60" i="1"/>
  <c r="AA62" i="1"/>
  <c r="AA63" i="1"/>
  <c r="AA64" i="1"/>
  <c r="AA65" i="1"/>
  <c r="AA67" i="1"/>
  <c r="AA68" i="1"/>
  <c r="AA69" i="1"/>
  <c r="AA70" i="1"/>
  <c r="AA72" i="1"/>
  <c r="X25" i="1"/>
  <c r="X27" i="1"/>
  <c r="X28" i="1"/>
  <c r="X29" i="1"/>
  <c r="X30" i="1"/>
  <c r="X32" i="1"/>
  <c r="X33" i="1"/>
  <c r="X34" i="1"/>
  <c r="X35" i="1"/>
  <c r="X37" i="1"/>
  <c r="X38" i="1"/>
  <c r="X39" i="1"/>
  <c r="X40" i="1"/>
  <c r="X42" i="1"/>
  <c r="X43" i="1"/>
  <c r="X44" i="1"/>
  <c r="X45" i="1"/>
  <c r="X47" i="1"/>
  <c r="X48" i="1"/>
  <c r="X49" i="1"/>
  <c r="X50" i="1"/>
  <c r="X52" i="1"/>
  <c r="X53" i="1"/>
  <c r="X54" i="1"/>
  <c r="X55" i="1"/>
  <c r="X57" i="1"/>
  <c r="X58" i="1"/>
  <c r="X59" i="1"/>
  <c r="X60" i="1"/>
  <c r="X62" i="1"/>
  <c r="X63" i="1"/>
  <c r="X64" i="1"/>
  <c r="X65" i="1"/>
  <c r="X67" i="1"/>
  <c r="X68" i="1"/>
  <c r="X69" i="1"/>
  <c r="X70" i="1"/>
  <c r="X72" i="1"/>
  <c r="Y25" i="1"/>
  <c r="Y27" i="1"/>
  <c r="Y28" i="1"/>
  <c r="Y29" i="1"/>
  <c r="Y30" i="1"/>
  <c r="Y32" i="1"/>
  <c r="Y33" i="1"/>
  <c r="Y34" i="1"/>
  <c r="Y35" i="1"/>
  <c r="Y37" i="1"/>
  <c r="Y38" i="1"/>
  <c r="Y39" i="1"/>
  <c r="Y40" i="1"/>
  <c r="Y42" i="1"/>
  <c r="Y43" i="1"/>
  <c r="Y44" i="1"/>
  <c r="Y45" i="1"/>
  <c r="Y47" i="1"/>
  <c r="Y48" i="1"/>
  <c r="Y49" i="1"/>
  <c r="Y50" i="1"/>
  <c r="Y52" i="1"/>
  <c r="Y53" i="1"/>
  <c r="Y54" i="1"/>
  <c r="Y55" i="1"/>
  <c r="Y57" i="1"/>
  <c r="Y58" i="1"/>
  <c r="Y59" i="1"/>
  <c r="Y60" i="1"/>
  <c r="Y62" i="1"/>
  <c r="Y63" i="1"/>
  <c r="Y64" i="1"/>
  <c r="Y65" i="1"/>
  <c r="Y67" i="1"/>
  <c r="Y68" i="1"/>
  <c r="Y69" i="1"/>
  <c r="Y70" i="1"/>
  <c r="Y72" i="1"/>
  <c r="AB12" i="1"/>
  <c r="F73" i="1"/>
  <c r="H73" i="1"/>
  <c r="B73" i="1"/>
  <c r="E73" i="1"/>
  <c r="J73" i="1"/>
  <c r="G73" i="1"/>
  <c r="L73" i="1"/>
  <c r="C73" i="1"/>
  <c r="O73" i="1"/>
  <c r="P73" i="1"/>
  <c r="Q73" i="1"/>
  <c r="S71" i="1"/>
  <c r="R71" i="1"/>
  <c r="S73" i="34"/>
  <c r="R73" i="34"/>
  <c r="AC13" i="1"/>
  <c r="AB13" i="1"/>
  <c r="AC13" i="34"/>
  <c r="AB13" i="34"/>
  <c r="U14" i="34"/>
  <c r="AB14" i="1"/>
  <c r="I73" i="1"/>
  <c r="AC14" i="1"/>
  <c r="U15" i="1"/>
  <c r="S73" i="1"/>
  <c r="R73" i="1"/>
  <c r="AC14" i="34"/>
  <c r="U15" i="34"/>
  <c r="AB14" i="34"/>
  <c r="U17" i="1"/>
  <c r="AB15" i="1"/>
  <c r="AC15" i="1"/>
  <c r="U17" i="34"/>
  <c r="AB15" i="34"/>
  <c r="AC15" i="34"/>
  <c r="U18" i="1"/>
  <c r="AC17" i="1"/>
  <c r="AB17" i="1"/>
  <c r="AB17" i="34"/>
  <c r="AC17" i="34"/>
  <c r="U18" i="34"/>
  <c r="AC18" i="1"/>
  <c r="U19" i="1"/>
  <c r="AB18" i="1"/>
  <c r="AC18" i="34"/>
  <c r="AB18" i="34"/>
  <c r="U19" i="34"/>
  <c r="U20" i="1"/>
  <c r="AB19" i="1"/>
  <c r="AC19" i="1"/>
  <c r="AC19" i="34"/>
  <c r="AB19" i="34"/>
  <c r="U20" i="34"/>
  <c r="U22" i="1"/>
  <c r="AB20" i="1"/>
  <c r="AC20" i="1"/>
  <c r="AC20" i="34"/>
  <c r="U22" i="34"/>
  <c r="AB20" i="34"/>
  <c r="U23" i="1"/>
  <c r="AB22" i="1"/>
  <c r="AC22" i="1"/>
  <c r="U23" i="34"/>
  <c r="AB22" i="34"/>
  <c r="AC22" i="34"/>
  <c r="AC23" i="1"/>
  <c r="U24" i="1"/>
  <c r="AB23" i="1"/>
  <c r="U24" i="34"/>
  <c r="AC23" i="34"/>
  <c r="AB23" i="34"/>
  <c r="AB24" i="1"/>
  <c r="U25" i="1"/>
  <c r="AC24" i="1"/>
  <c r="AC24" i="34"/>
  <c r="AB24" i="34"/>
  <c r="U25" i="34"/>
  <c r="U27" i="1"/>
  <c r="AC25" i="1"/>
  <c r="AB25" i="1"/>
  <c r="AC25" i="34"/>
  <c r="U27" i="34"/>
  <c r="AB25" i="34"/>
  <c r="U28" i="1"/>
  <c r="AB27" i="1"/>
  <c r="AC27" i="1"/>
  <c r="U28" i="34"/>
  <c r="AC27" i="34"/>
  <c r="AB27" i="34"/>
  <c r="AB28" i="1"/>
  <c r="U29" i="1"/>
  <c r="AC28" i="1"/>
  <c r="U29" i="34"/>
  <c r="AC28" i="34"/>
  <c r="AB28" i="34"/>
  <c r="U30" i="1"/>
  <c r="AC29" i="1"/>
  <c r="AB29" i="1"/>
  <c r="U30" i="34"/>
  <c r="AC29" i="34"/>
  <c r="AB29" i="34"/>
  <c r="U32" i="1"/>
  <c r="AC30" i="1"/>
  <c r="AB30" i="1"/>
  <c r="AC30" i="34"/>
  <c r="U32" i="34"/>
  <c r="AB30" i="34"/>
  <c r="AB32" i="1"/>
  <c r="U33" i="1"/>
  <c r="AC32" i="1"/>
  <c r="U33" i="34"/>
  <c r="AB32" i="34"/>
  <c r="AC32" i="34"/>
  <c r="U34" i="1"/>
  <c r="AC33" i="1"/>
  <c r="AB33" i="1"/>
  <c r="U34" i="34"/>
  <c r="AC33" i="34"/>
  <c r="AB33" i="34"/>
  <c r="U35" i="1"/>
  <c r="AC34" i="1"/>
  <c r="AB34" i="1"/>
  <c r="U35" i="34"/>
  <c r="AC34" i="34"/>
  <c r="AB34" i="34"/>
  <c r="U37" i="1"/>
  <c r="AB35" i="1"/>
  <c r="AC35" i="1"/>
  <c r="U37" i="34"/>
  <c r="AB35" i="34"/>
  <c r="AC35" i="34"/>
  <c r="U38" i="1"/>
  <c r="AB37" i="1"/>
  <c r="AC37" i="1"/>
  <c r="AC37" i="34"/>
  <c r="AB37" i="34"/>
  <c r="U38" i="34"/>
  <c r="U39" i="1"/>
  <c r="AC38" i="1"/>
  <c r="AB38" i="1"/>
  <c r="AB38" i="34"/>
  <c r="U39" i="34"/>
  <c r="AC38" i="34"/>
  <c r="U40" i="1"/>
  <c r="AC39" i="1"/>
  <c r="AB39" i="1"/>
  <c r="U40" i="34"/>
  <c r="AC39" i="34"/>
  <c r="AB39" i="34"/>
  <c r="U42" i="1"/>
  <c r="AB40" i="1"/>
  <c r="AC40" i="1"/>
  <c r="AC40" i="34"/>
  <c r="U42" i="34"/>
  <c r="AB40" i="34"/>
  <c r="U43" i="1"/>
  <c r="AC42" i="1"/>
  <c r="AB42" i="1"/>
  <c r="AC42" i="34"/>
  <c r="AB42" i="34"/>
  <c r="U43" i="34"/>
  <c r="U44" i="1"/>
  <c r="AB43" i="1"/>
  <c r="AC43" i="1"/>
  <c r="AC43" i="34"/>
  <c r="AB43" i="34"/>
  <c r="U44" i="34"/>
  <c r="AC44" i="1"/>
  <c r="AB44" i="1"/>
  <c r="U45" i="1"/>
  <c r="AC44" i="34"/>
  <c r="AB44" i="34"/>
  <c r="U45" i="34"/>
  <c r="U47" i="1"/>
  <c r="AC45" i="1"/>
  <c r="AB45" i="1"/>
  <c r="U47" i="34"/>
  <c r="AB45" i="34"/>
  <c r="AC45" i="34"/>
  <c r="U48" i="1"/>
  <c r="AB47" i="1"/>
  <c r="AC47" i="1"/>
  <c r="AB47" i="34"/>
  <c r="AC47" i="34"/>
  <c r="U48" i="34"/>
  <c r="U49" i="1"/>
  <c r="AB48" i="1"/>
  <c r="AC48" i="1"/>
  <c r="AC48" i="34"/>
  <c r="AB48" i="34"/>
  <c r="U49" i="34"/>
  <c r="U50" i="1"/>
  <c r="AC49" i="1"/>
  <c r="AB49" i="1"/>
  <c r="AC49" i="34"/>
  <c r="AB49" i="34"/>
  <c r="U50" i="34"/>
  <c r="U52" i="1"/>
  <c r="AC50" i="1"/>
  <c r="AB50" i="1"/>
  <c r="AC50" i="34"/>
  <c r="U52" i="34"/>
  <c r="AB50" i="34"/>
  <c r="U53" i="1"/>
  <c r="AB52" i="1"/>
  <c r="AC52" i="1"/>
  <c r="AB52" i="34"/>
  <c r="U53" i="34"/>
  <c r="AC52" i="34"/>
  <c r="U54" i="1"/>
  <c r="AC53" i="1"/>
  <c r="AB53" i="1"/>
  <c r="U54" i="34"/>
  <c r="AC53" i="34"/>
  <c r="AB53" i="34"/>
  <c r="U55" i="1"/>
  <c r="AC54" i="1"/>
  <c r="AB54" i="1"/>
  <c r="AB54" i="34"/>
  <c r="AC54" i="34"/>
  <c r="U55" i="34"/>
  <c r="U57" i="1"/>
  <c r="AC55" i="1"/>
  <c r="AB55" i="1"/>
  <c r="AC55" i="34"/>
  <c r="U57" i="34"/>
  <c r="AB55" i="34"/>
  <c r="AC57" i="1"/>
  <c r="U58" i="1"/>
  <c r="AB57" i="1"/>
  <c r="U58" i="34"/>
  <c r="AC57" i="34"/>
  <c r="AB57" i="34"/>
  <c r="U59" i="1"/>
  <c r="AC58" i="1"/>
  <c r="AB58" i="1"/>
  <c r="U59" i="34"/>
  <c r="AC58" i="34"/>
  <c r="AB58" i="34"/>
  <c r="U60" i="1"/>
  <c r="AC59" i="1"/>
  <c r="AB59" i="1"/>
  <c r="U60" i="34"/>
  <c r="AC59" i="34"/>
  <c r="AB59" i="34"/>
  <c r="U62" i="1"/>
  <c r="AB60" i="1"/>
  <c r="AC60" i="1"/>
  <c r="AC60" i="34"/>
  <c r="U62" i="34"/>
  <c r="AB60" i="34"/>
  <c r="AC62" i="1"/>
  <c r="AB62" i="1"/>
  <c r="U63" i="1"/>
  <c r="U63" i="34"/>
  <c r="AC62" i="34"/>
  <c r="AB62" i="34"/>
  <c r="AC63" i="1"/>
  <c r="U64" i="1"/>
  <c r="AB63" i="1"/>
  <c r="U64" i="34"/>
  <c r="AC63" i="34"/>
  <c r="AB63" i="34"/>
  <c r="U65" i="1"/>
  <c r="AC64" i="1"/>
  <c r="AB64" i="1"/>
  <c r="U65" i="34"/>
  <c r="AC64" i="34"/>
  <c r="AB64" i="34"/>
  <c r="U67" i="1"/>
  <c r="AC65" i="1"/>
  <c r="AB65" i="1"/>
  <c r="AC65" i="34"/>
  <c r="U67" i="34"/>
  <c r="AB65" i="34"/>
  <c r="U68" i="1"/>
  <c r="AB67" i="1"/>
  <c r="AC67" i="1"/>
  <c r="AC67" i="34"/>
  <c r="AB67" i="34"/>
  <c r="U68" i="34"/>
  <c r="U69" i="1"/>
  <c r="AB68" i="1"/>
  <c r="AC68" i="1"/>
  <c r="AB68" i="34"/>
  <c r="U69" i="34"/>
  <c r="AC68" i="34"/>
  <c r="AC69" i="1"/>
  <c r="AB69" i="1"/>
  <c r="U70" i="1"/>
  <c r="U72" i="1"/>
  <c r="AC72" i="1"/>
  <c r="AB72" i="1"/>
  <c r="U70" i="34"/>
  <c r="AB69" i="34"/>
  <c r="AC69" i="34"/>
  <c r="AC70" i="1"/>
  <c r="AB70" i="1"/>
  <c r="U72" i="34"/>
  <c r="AC70" i="34"/>
  <c r="AB70" i="34"/>
  <c r="AC72" i="34"/>
  <c r="AB72" i="34"/>
</calcChain>
</file>

<file path=xl/sharedStrings.xml><?xml version="1.0" encoding="utf-8"?>
<sst xmlns="http://schemas.openxmlformats.org/spreadsheetml/2006/main" count="244" uniqueCount="68">
  <si>
    <t>TIME</t>
  </si>
  <si>
    <t>TOTAL</t>
  </si>
  <si>
    <t>Hourly Total</t>
  </si>
  <si>
    <t>PCUs</t>
  </si>
  <si>
    <t>PCU Factors:</t>
  </si>
  <si>
    <t>Friday 4th September 2026</t>
  </si>
  <si>
    <t>CYCLE</t>
  </si>
  <si>
    <t>M/CYCLE</t>
  </si>
  <si>
    <t>CAR</t>
  </si>
  <si>
    <t>LGV</t>
  </si>
  <si>
    <t>OGV1</t>
  </si>
  <si>
    <t>OGV2</t>
  </si>
  <si>
    <t>BUS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</si>
  <si>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</si>
  <si>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</si>
  <si>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</si>
  <si>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</si>
  <si>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</si>
  <si>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</si>
  <si>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</si>
  <si>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</si>
  <si>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</si>
  <si>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</si>
  <si>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</si>
  <si>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</si>
  <si>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</si>
  <si>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</si>
  <si>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</si>
  <si>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</si>
  <si>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</si>
  <si>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</si>
  <si>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</si>
  <si>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</si>
  <si>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</si>
  <si>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</si>
  <si>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</si>
  <si>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</si>
  <si>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</si>
  <si>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</si>
  <si>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</si>
  <si>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</si>
  <si>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</si>
  <si>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</si>
  <si>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</si>
  <si>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</si>
  <si>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</si>
  <si>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</si>
  <si>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</si>
  <si>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</si>
  <si>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</si>
  <si>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</si>
  <si>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</si>
  <si>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</si>
  <si>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</si>
  <si>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</si>
  <si>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</si>
  <si>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</si>
  <si>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</si>
  <si>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</si>
  <si>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</si>
  <si>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</si>
  <si>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Inbound</t>
  </si>
  <si>
    <t>Outbound</t>
  </si>
  <si>
    <t>Muswell Hill Car Park</t>
  </si>
  <si>
    <t>Accumulation</t>
  </si>
  <si>
    <t>In at Start</t>
  </si>
  <si>
    <t>In at End</t>
  </si>
  <si>
    <t>Saturday 5th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</si>
</sst>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sz val="11"/>
      <color indexed="8"/>
      <name val="Calibri"/>
      <family val="2"/>
    </font>
    <font>
      <b/>
      <sz val="12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Protection="0"/>
  </cellStyleXfs>
  <cellXfs count="27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58276E29-CC1D-49B0-A8C3-0D13B29B692D}"/>
  </cellStyles>
  <dxfs count="98"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</xdr:colOff>
      <xdr:row>3</xdr:row>
      <xdr:rowOff>15240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734"/>
        <a:stretch/>
      </xdr:blipFill>
      <xdr:spPr>
        <a:xfrm>
          <a:off x="0" y="0"/>
          <a:ext cx="299085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49530</xdr:colOff>
      <xdr:row>3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981E76-5440-4785-95F9-4DD91D7C82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734"/>
        <a:stretch/>
      </xdr:blipFill>
      <xdr:spPr>
        <a:xfrm>
          <a:off x="0" y="0"/>
          <a:ext cx="30448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68CF-25FD-4A40-A6F6-0BAE0BF970E0}">
  <sheetPr codeName="Sheet111">
    <pageSetUpPr fitToPage="1"/>
  </sheetPr>
  <dimension ref="A5:AF74"/>
  <sheetViews>
    <sheetView view="pageBreakPreview" zoomScale="85" zoomScaleNormal="85" zoomScaleSheetLayoutView="85" workbookViewId="0">
      <selection activeCell="F47" sqref="F47"/>
    </sheetView>
  </sheetViews>
  <sheetFormatPr defaultRowHeight="14.4" x14ac:dyDescent="0.3"/>
  <cols>
    <col min="1" max="1" width="16.77734375" customWidth="1"/>
    <col min="20" max="20" width="2.6640625" customWidth="1"/>
    <col min="31" max="32" width="9.21875" style="11"/>
  </cols>
  <sheetData>
    <row r="5" spans="1:32" ht="18" x14ac:dyDescent="0.35">
      <c r="A5" s="4" t="s">
        <v>63</v>
      </c>
      <c r="B5" s="5"/>
      <c r="K5" s="5"/>
      <c r="U5" s="5"/>
    </row>
    <row r="6" spans="1:32" ht="14.55" customHeight="1" x14ac:dyDescent="0.35">
      <c r="A6" s="13" t="s">
        <v>5</v>
      </c>
      <c r="B6" s="5"/>
      <c r="K6" s="5"/>
      <c r="U6" s="20" t="s">
        <v>65</v>
      </c>
      <c r="V6" s="21"/>
      <c r="W6" s="21"/>
      <c r="X6" s="21"/>
      <c r="Y6" s="21"/>
      <c r="Z6" s="21"/>
      <c r="AA6" s="21"/>
      <c r="AB6" s="21"/>
      <c r="AC6" s="22"/>
    </row>
    <row r="7" spans="1:32" ht="14.55" customHeight="1" x14ac:dyDescent="0.35">
      <c r="A7" s="4"/>
      <c r="B7" s="6"/>
      <c r="K7" s="6"/>
      <c r="U7" s="14" t="s">
        <v>6</v>
      </c>
      <c r="V7" s="14" t="s">
        <v>7</v>
      </c>
      <c r="W7" s="14" t="s">
        <v>8</v>
      </c>
      <c r="X7" s="14" t="s">
        <v>9</v>
      </c>
      <c r="Y7" s="14" t="s">
        <v>10</v>
      </c>
      <c r="Z7" s="14" t="s">
        <v>11</v>
      </c>
      <c r="AA7" s="14" t="s">
        <v>12</v>
      </c>
      <c r="AB7" s="15" t="s">
        <v>1</v>
      </c>
      <c r="AC7" s="16" t="s">
        <v>3</v>
      </c>
    </row>
    <row r="8" spans="1:32" ht="14.55" customHeight="1" x14ac:dyDescent="0.35">
      <c r="A8" s="4"/>
      <c r="B8" s="4"/>
      <c r="K8" s="4"/>
      <c r="U8" s="17">
        <v>0</v>
      </c>
      <c r="V8" s="17">
        <v>0</v>
      </c>
      <c r="W8" s="17">
        <v>2</v>
      </c>
      <c r="X8" s="17">
        <v>0</v>
      </c>
      <c r="Y8" s="17">
        <v>0</v>
      </c>
      <c r="Z8" s="17">
        <v>0</v>
      </c>
      <c r="AA8" s="17">
        <v>0</v>
      </c>
      <c r="AB8" s="18">
        <f>SUM(U8:AA8)</f>
        <v>2</v>
      </c>
      <c r="AC8" s="19">
        <f>(U8*0.2)+(V8*0.4)+(W8*1)+(X8*1)+(Y8*1.5)+(Z8*2.3)+(AA8*2)</f>
        <v>2</v>
      </c>
    </row>
    <row r="10" spans="1:32" x14ac:dyDescent="0.3">
      <c r="B10" s="24" t="s">
        <v>61</v>
      </c>
      <c r="C10" s="25"/>
      <c r="D10" s="25"/>
      <c r="E10" s="25"/>
      <c r="F10" s="25"/>
      <c r="G10" s="25"/>
      <c r="H10" s="25"/>
      <c r="I10" s="25"/>
      <c r="J10" s="26"/>
      <c r="K10" s="24" t="s">
        <v>62</v>
      </c>
      <c r="L10" s="25"/>
      <c r="M10" s="25"/>
      <c r="N10" s="25"/>
      <c r="O10" s="25"/>
      <c r="P10" s="25"/>
      <c r="Q10" s="25"/>
      <c r="R10" s="25"/>
      <c r="S10" s="26"/>
      <c r="U10" s="24" t="s">
        <v>64</v>
      </c>
      <c r="V10" s="25"/>
      <c r="W10" s="25"/>
      <c r="X10" s="25"/>
      <c r="Y10" s="25"/>
      <c r="Z10" s="25"/>
      <c r="AA10" s="25"/>
      <c r="AB10" s="25"/>
      <c r="AC10" s="26"/>
    </row>
    <row r="11" spans="1:32" x14ac:dyDescent="0.3">
      <c r="A11" s="2" t="s">
        <v>0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</v>
      </c>
      <c r="J11" s="9" t="s">
        <v>3</v>
      </c>
      <c r="K11" s="7" t="s">
        <v>6</v>
      </c>
      <c r="L11" s="7" t="s">
        <v>7</v>
      </c>
      <c r="M11" s="7" t="s">
        <v>8</v>
      </c>
      <c r="N11" s="7" t="s">
        <v>9</v>
      </c>
      <c r="O11" s="7" t="s">
        <v>10</v>
      </c>
      <c r="P11" s="7" t="s">
        <v>11</v>
      </c>
      <c r="Q11" s="7" t="s">
        <v>12</v>
      </c>
      <c r="R11" s="8" t="s">
        <v>1</v>
      </c>
      <c r="S11" s="9" t="s">
        <v>3</v>
      </c>
      <c r="U11" s="7" t="s">
        <v>6</v>
      </c>
      <c r="V11" s="7" t="s">
        <v>7</v>
      </c>
      <c r="W11" s="7" t="s">
        <v>8</v>
      </c>
      <c r="X11" s="7" t="s">
        <v>9</v>
      </c>
      <c r="Y11" s="7" t="s">
        <v>10</v>
      </c>
      <c r="Z11" s="7" t="s">
        <v>11</v>
      </c>
      <c r="AA11" s="7" t="s">
        <v>12</v>
      </c>
      <c r="AB11" s="8" t="s">
        <v>1</v>
      </c>
      <c r="AC11" s="9" t="s">
        <v>3</v>
      </c>
      <c r="AE11" s="23" t="s">
        <v>4</v>
      </c>
      <c r="AF11" s="23"/>
    </row>
    <row r="12" spans="1:32" x14ac:dyDescent="0.3">
      <c r="A12" s="2" t="s">
        <v>13</v>
      </c>
      <c r="B12" s="1">
        <v>0</v>
      </c>
      <c r="C12" s="1">
        <v>0</v>
      </c>
      <c r="D12" s="1">
        <v>5</v>
      </c>
      <c r="E12" s="1">
        <v>2</v>
      </c>
      <c r="F12" s="1">
        <v>0</v>
      </c>
      <c r="G12" s="1">
        <v>0</v>
      </c>
      <c r="H12" s="1">
        <v>0</v>
      </c>
      <c r="I12" s="3">
        <f>SUM(B12:H12)</f>
        <v>7</v>
      </c>
      <c r="J12" s="10">
        <f>(B12*0.2)+(C12*0.4)+(D12*1)+(E12*1)+(F12*1.5)+(G12*2.3)+(H12*2)</f>
        <v>7</v>
      </c>
      <c r="K12" s="1">
        <v>0</v>
      </c>
      <c r="L12" s="1">
        <v>0</v>
      </c>
      <c r="M12" s="1">
        <v>0</v>
      </c>
      <c r="N12" s="1">
        <v>1</v>
      </c>
      <c r="O12" s="1">
        <v>0</v>
      </c>
      <c r="P12" s="1">
        <v>0</v>
      </c>
      <c r="Q12" s="1">
        <v>0</v>
      </c>
      <c r="R12" s="3">
        <f>SUM(K12:Q12)</f>
        <v>1</v>
      </c>
      <c r="S12" s="10">
        <f>(K12*0.2)+(L12*0.4)+(M12*1)+(N12*1)+(O12*1.5)+(P12*2.3)+(Q12*2)</f>
        <v>1</v>
      </c>
      <c r="U12" s="1">
        <f>U8+B12-K12</f>
        <v>0</v>
      </c>
      <c r="V12" s="1">
        <f t="shared" ref="V12:AA12" si="0">V8+C12-L12</f>
        <v>0</v>
      </c>
      <c r="W12" s="1">
        <f t="shared" si="0"/>
        <v>7</v>
      </c>
      <c r="X12" s="1">
        <f t="shared" si="0"/>
        <v>1</v>
      </c>
      <c r="Y12" s="1">
        <f t="shared" si="0"/>
        <v>0</v>
      </c>
      <c r="Z12" s="1">
        <f t="shared" si="0"/>
        <v>0</v>
      </c>
      <c r="AA12" s="1">
        <f t="shared" si="0"/>
        <v>0</v>
      </c>
      <c r="AB12" s="3">
        <f>SUM(U12:AA12)</f>
        <v>8</v>
      </c>
      <c r="AC12" s="10">
        <f>(U12*0.2)+(V12*0.4)+(W12*1)+(X12*1)+(Y12*1.5)+(Z12*2.3)+(AA12*2)</f>
        <v>8</v>
      </c>
      <c r="AE12" s="12" t="s">
        <v>6</v>
      </c>
      <c r="AF12" s="12">
        <v>0.20000000298023224</v>
      </c>
    </row>
    <row r="13" spans="1:32" x14ac:dyDescent="0.3">
      <c r="A13" s="2" t="s">
        <v>14</v>
      </c>
      <c r="B13" s="1">
        <v>0</v>
      </c>
      <c r="C13" s="1">
        <v>0</v>
      </c>
      <c r="D13" s="1">
        <v>3</v>
      </c>
      <c r="E13" s="1">
        <v>1</v>
      </c>
      <c r="F13" s="1">
        <v>0</v>
      </c>
      <c r="G13" s="1">
        <v>0</v>
      </c>
      <c r="H13" s="1">
        <v>0</v>
      </c>
      <c r="I13" s="3">
        <f>SUM(B13:H13)</f>
        <v>4</v>
      </c>
      <c r="J13" s="10">
        <f>(B13*0.2)+(C13*0.4)+(D13*1)+(E13*1)+(F13*1.5)+(G13*2.3)+(H13*2)</f>
        <v>4</v>
      </c>
      <c r="K13" s="1">
        <v>0</v>
      </c>
      <c r="L13" s="1">
        <v>0</v>
      </c>
      <c r="M13" s="1">
        <v>0</v>
      </c>
      <c r="N13" s="1">
        <v>1</v>
      </c>
      <c r="O13" s="1">
        <v>0</v>
      </c>
      <c r="P13" s="1">
        <v>0</v>
      </c>
      <c r="Q13" s="1">
        <v>0</v>
      </c>
      <c r="R13" s="3">
        <f>SUM(K13:Q13)</f>
        <v>1</v>
      </c>
      <c r="S13" s="10">
        <f>(K13*0.2)+(L13*0.4)+(M13*1)+(N13*1)+(O13*1.5)+(P13*2.3)+(Q13*2)</f>
        <v>1</v>
      </c>
      <c r="U13" s="1">
        <f>U12+B13-K13</f>
        <v>0</v>
      </c>
      <c r="V13" s="1">
        <f t="shared" ref="V13:AA13" si="1">V12+C13-L13</f>
        <v>0</v>
      </c>
      <c r="W13" s="1">
        <f t="shared" si="1"/>
        <v>10</v>
      </c>
      <c r="X13" s="1">
        <f t="shared" si="1"/>
        <v>1</v>
      </c>
      <c r="Y13" s="1">
        <f t="shared" si="1"/>
        <v>0</v>
      </c>
      <c r="Z13" s="1">
        <f t="shared" si="1"/>
        <v>0</v>
      </c>
      <c r="AA13" s="1">
        <f t="shared" si="1"/>
        <v>0</v>
      </c>
      <c r="AB13" s="3">
        <f>SUM(U13:AA13)</f>
        <v>11</v>
      </c>
      <c r="AC13" s="10">
        <f>(U13*0.2)+(V13*0.4)+(W13*1)+(X13*1)+(Y13*1.5)+(Z13*2.3)+(AA13*2)</f>
        <v>11</v>
      </c>
      <c r="AE13" s="12" t="s">
        <v>7</v>
      </c>
      <c r="AF13" s="12">
        <v>0.40000000596046448</v>
      </c>
    </row>
    <row r="14" spans="1:32" x14ac:dyDescent="0.3">
      <c r="A14" s="2" t="s">
        <v>15</v>
      </c>
      <c r="B14" s="1">
        <v>0</v>
      </c>
      <c r="C14" s="1">
        <v>0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3">
        <f>SUM(B14:H14)</f>
        <v>2</v>
      </c>
      <c r="J14" s="10">
        <f>(B14*0.2)+(C14*0.4)+(D14*1)+(E14*1)+(F14*1.5)+(G14*2.3)+(H14*2)</f>
        <v>2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3">
        <f>SUM(K14:Q14)</f>
        <v>1</v>
      </c>
      <c r="S14" s="10">
        <f>(K14*0.2)+(L14*0.4)+(M14*1)+(N14*1)+(O14*1.5)+(P14*2.3)+(Q14*2)</f>
        <v>1</v>
      </c>
      <c r="U14" s="1">
        <f>U13+B14-K14</f>
        <v>0</v>
      </c>
      <c r="V14" s="1">
        <f t="shared" ref="V14:V15" si="2">V13+C14-L14</f>
        <v>0</v>
      </c>
      <c r="W14" s="1">
        <f t="shared" ref="W14:W15" si="3">W13+D14-M14</f>
        <v>11</v>
      </c>
      <c r="X14" s="1">
        <f t="shared" ref="X14:X15" si="4">X13+E14-N14</f>
        <v>1</v>
      </c>
      <c r="Y14" s="1">
        <f t="shared" ref="Y14:Y15" si="5">Y13+F14-O14</f>
        <v>0</v>
      </c>
      <c r="Z14" s="1">
        <f t="shared" ref="Z14:Z15" si="6">Z13+G14-P14</f>
        <v>0</v>
      </c>
      <c r="AA14" s="1">
        <f t="shared" ref="AA14:AA15" si="7">AA13+H14-Q14</f>
        <v>0</v>
      </c>
      <c r="AB14" s="3">
        <f>SUM(U14:AA14)</f>
        <v>12</v>
      </c>
      <c r="AC14" s="10">
        <f>(U14*0.2)+(V14*0.4)+(W14*1)+(X14*1)+(Y14*1.5)+(Z14*2.3)+(AA14*2)</f>
        <v>12</v>
      </c>
      <c r="AE14" s="12" t="s">
        <v>8</v>
      </c>
      <c r="AF14" s="12">
        <v>1</v>
      </c>
    </row>
    <row r="15" spans="1:32" x14ac:dyDescent="0.3">
      <c r="A15" s="2" t="s">
        <v>16</v>
      </c>
      <c r="B15" s="1">
        <v>0</v>
      </c>
      <c r="C15" s="1">
        <v>0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3">
        <f>SUM(B15:H15)</f>
        <v>3</v>
      </c>
      <c r="J15" s="10">
        <f>(B15*0.2)+(C15*0.4)+(D15*1)+(E15*1)+(F15*1.5)+(G15*2.3)+(H15*2)</f>
        <v>3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3">
        <f>SUM(K15:Q15)</f>
        <v>0</v>
      </c>
      <c r="S15" s="10">
        <f>(K15*0.2)+(L15*0.4)+(M15*1)+(N15*1)+(O15*1.5)+(P15*2.3)+(Q15*2)</f>
        <v>0</v>
      </c>
      <c r="U15" s="1">
        <f>U14+B15-K15</f>
        <v>0</v>
      </c>
      <c r="V15" s="1">
        <f t="shared" si="2"/>
        <v>0</v>
      </c>
      <c r="W15" s="1">
        <f t="shared" si="3"/>
        <v>13</v>
      </c>
      <c r="X15" s="1">
        <f t="shared" si="4"/>
        <v>2</v>
      </c>
      <c r="Y15" s="1">
        <f t="shared" si="5"/>
        <v>0</v>
      </c>
      <c r="Z15" s="1">
        <f t="shared" si="6"/>
        <v>0</v>
      </c>
      <c r="AA15" s="1">
        <f t="shared" si="7"/>
        <v>0</v>
      </c>
      <c r="AB15" s="3">
        <f>SUM(U15:AA15)</f>
        <v>15</v>
      </c>
      <c r="AC15" s="10">
        <f>(U15*0.2)+(V15*0.4)+(W15*1)+(X15*1)+(Y15*1.5)+(Z15*2.3)+(AA15*2)</f>
        <v>15</v>
      </c>
      <c r="AE15" s="12" t="s">
        <v>9</v>
      </c>
      <c r="AF15" s="12">
        <v>1</v>
      </c>
    </row>
    <row r="16" spans="1:32" x14ac:dyDescent="0.3">
      <c r="A16" s="3" t="s">
        <v>2</v>
      </c>
      <c r="B16" s="3">
        <f>SUM(B12:B15)</f>
        <v>0</v>
      </c>
      <c r="C16" s="3">
        <f t="shared" ref="C16" si="8">SUM(C12:C15)</f>
        <v>0</v>
      </c>
      <c r="D16" s="3">
        <f t="shared" ref="D16" si="9">SUM(D12:D15)</f>
        <v>12</v>
      </c>
      <c r="E16" s="3">
        <f t="shared" ref="E16" si="10">SUM(E12:E15)</f>
        <v>4</v>
      </c>
      <c r="F16" s="3">
        <f t="shared" ref="F16" si="11">SUM(F12:F15)</f>
        <v>0</v>
      </c>
      <c r="G16" s="3">
        <f t="shared" ref="G16" si="12">SUM(G12:G15)</f>
        <v>0</v>
      </c>
      <c r="H16" s="3">
        <f t="shared" ref="H16" si="13">SUM(H12:H15)</f>
        <v>0</v>
      </c>
      <c r="I16" s="3">
        <f t="shared" ref="I16" si="14">SUM(I12:I15)</f>
        <v>16</v>
      </c>
      <c r="J16" s="10">
        <f t="shared" ref="J16" si="15">SUM(J12:J15)</f>
        <v>16</v>
      </c>
      <c r="K16" s="3">
        <f>SUM(K12:K15)</f>
        <v>0</v>
      </c>
      <c r="L16" s="3">
        <f t="shared" ref="L16" si="16">SUM(L12:L15)</f>
        <v>0</v>
      </c>
      <c r="M16" s="3">
        <f t="shared" ref="M16" si="17">SUM(M12:M15)</f>
        <v>1</v>
      </c>
      <c r="N16" s="3">
        <f t="shared" ref="N16" si="18">SUM(N12:N15)</f>
        <v>2</v>
      </c>
      <c r="O16" s="3">
        <f t="shared" ref="O16" si="19">SUM(O12:O15)</f>
        <v>0</v>
      </c>
      <c r="P16" s="3">
        <f t="shared" ref="P16" si="20">SUM(P12:P15)</f>
        <v>0</v>
      </c>
      <c r="Q16" s="3">
        <f t="shared" ref="Q16" si="21">SUM(Q12:Q15)</f>
        <v>0</v>
      </c>
      <c r="R16" s="3">
        <f t="shared" ref="R16" si="22">SUM(R12:R15)</f>
        <v>3</v>
      </c>
      <c r="S16" s="10">
        <f t="shared" ref="S16" si="23">SUM(S12:S15)</f>
        <v>3</v>
      </c>
      <c r="U16" s="3"/>
      <c r="V16" s="3"/>
      <c r="W16" s="3"/>
      <c r="X16" s="3"/>
      <c r="Y16" s="3"/>
      <c r="Z16" s="3"/>
      <c r="AA16" s="3"/>
      <c r="AB16" s="3"/>
      <c r="AC16" s="10"/>
      <c r="AE16" s="12" t="s">
        <v>10</v>
      </c>
      <c r="AF16" s="12">
        <v>1.5</v>
      </c>
    </row>
    <row r="17" spans="1:32" x14ac:dyDescent="0.3">
      <c r="A17" s="2" t="s">
        <v>17</v>
      </c>
      <c r="B17" s="1">
        <v>0</v>
      </c>
      <c r="C17" s="1">
        <v>0</v>
      </c>
      <c r="D17" s="1">
        <v>4</v>
      </c>
      <c r="E17" s="1">
        <v>0</v>
      </c>
      <c r="F17" s="1">
        <v>0</v>
      </c>
      <c r="G17" s="1">
        <v>0</v>
      </c>
      <c r="H17" s="1">
        <v>0</v>
      </c>
      <c r="I17" s="3">
        <f>SUM(B17:H17)</f>
        <v>4</v>
      </c>
      <c r="J17" s="10">
        <f>(B17*0.2)+(C17*0.4)+(D17*1)+(E17*1)+(F17*1.5)+(G17*2.3)+(H17*2)</f>
        <v>4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3">
        <f>SUM(K17:Q17)</f>
        <v>1</v>
      </c>
      <c r="S17" s="10">
        <f>(K17*0.2)+(L17*0.4)+(M17*1)+(N17*1)+(O17*1.5)+(P17*2.3)+(Q17*2)</f>
        <v>1</v>
      </c>
      <c r="U17" s="1">
        <f>U15+B17-K17</f>
        <v>0</v>
      </c>
      <c r="V17" s="1">
        <f t="shared" ref="V17:AA17" si="24">V15+C17-L17</f>
        <v>0</v>
      </c>
      <c r="W17" s="1">
        <f t="shared" si="24"/>
        <v>16</v>
      </c>
      <c r="X17" s="1">
        <f t="shared" si="24"/>
        <v>2</v>
      </c>
      <c r="Y17" s="1">
        <f t="shared" si="24"/>
        <v>0</v>
      </c>
      <c r="Z17" s="1">
        <f t="shared" si="24"/>
        <v>0</v>
      </c>
      <c r="AA17" s="1">
        <f t="shared" si="24"/>
        <v>0</v>
      </c>
      <c r="AB17" s="3">
        <f>SUM(U17:AA17)</f>
        <v>18</v>
      </c>
      <c r="AC17" s="10">
        <f>(U17*0.2)+(V17*0.4)+(W17*1)+(X17*1)+(Y17*1.5)+(Z17*2.3)+(AA17*2)</f>
        <v>18</v>
      </c>
      <c r="AE17" s="12" t="s">
        <v>11</v>
      </c>
      <c r="AF17" s="12">
        <v>2.2999999523162842</v>
      </c>
    </row>
    <row r="18" spans="1:32" x14ac:dyDescent="0.3">
      <c r="A18" s="2" t="s">
        <v>18</v>
      </c>
      <c r="B18" s="1">
        <v>0</v>
      </c>
      <c r="C18" s="1">
        <v>0</v>
      </c>
      <c r="D18" s="1">
        <v>4</v>
      </c>
      <c r="E18" s="1">
        <v>0</v>
      </c>
      <c r="F18" s="1">
        <v>0</v>
      </c>
      <c r="G18" s="1">
        <v>0</v>
      </c>
      <c r="H18" s="1">
        <v>0</v>
      </c>
      <c r="I18" s="3">
        <f>SUM(B18:H18)</f>
        <v>4</v>
      </c>
      <c r="J18" s="10">
        <f>(B18*0.2)+(C18*0.4)+(D18*1)+(E18*1)+(F18*1.5)+(G18*2.3)+(H18*2)</f>
        <v>4</v>
      </c>
      <c r="K18" s="1">
        <v>0</v>
      </c>
      <c r="L18" s="1">
        <v>0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3">
        <f>SUM(K18:Q18)</f>
        <v>1</v>
      </c>
      <c r="S18" s="10">
        <f>(K18*0.2)+(L18*0.4)+(M18*1)+(N18*1)+(O18*1.5)+(P18*2.3)+(Q18*2)</f>
        <v>1</v>
      </c>
      <c r="U18" s="1">
        <f>U17+B18-K18</f>
        <v>0</v>
      </c>
      <c r="V18" s="1">
        <f t="shared" ref="V18:V20" si="25">V17+C18-L18</f>
        <v>0</v>
      </c>
      <c r="W18" s="1">
        <f t="shared" ref="W18:W20" si="26">W17+D18-M18</f>
        <v>19</v>
      </c>
      <c r="X18" s="1">
        <f t="shared" ref="X18:X20" si="27">X17+E18-N18</f>
        <v>2</v>
      </c>
      <c r="Y18" s="1">
        <f t="shared" ref="Y18:Y20" si="28">Y17+F18-O18</f>
        <v>0</v>
      </c>
      <c r="Z18" s="1">
        <f t="shared" ref="Z18:Z20" si="29">Z17+G18-P18</f>
        <v>0</v>
      </c>
      <c r="AA18" s="1">
        <f t="shared" ref="AA18:AA20" si="30">AA17+H18-Q18</f>
        <v>0</v>
      </c>
      <c r="AB18" s="3">
        <f>SUM(U18:AA18)</f>
        <v>21</v>
      </c>
      <c r="AC18" s="10">
        <f>(U18*0.2)+(V18*0.4)+(W18*1)+(X18*1)+(Y18*1.5)+(Z18*2.3)+(AA18*2)</f>
        <v>21</v>
      </c>
      <c r="AE18" s="12" t="s">
        <v>12</v>
      </c>
      <c r="AF18" s="12">
        <v>2</v>
      </c>
    </row>
    <row r="19" spans="1:32" x14ac:dyDescent="0.3">
      <c r="A19" s="2" t="s">
        <v>19</v>
      </c>
      <c r="B19" s="1">
        <v>0</v>
      </c>
      <c r="C19" s="1">
        <v>0</v>
      </c>
      <c r="D19" s="1">
        <v>2</v>
      </c>
      <c r="E19" s="1">
        <v>0</v>
      </c>
      <c r="F19" s="1">
        <v>0</v>
      </c>
      <c r="G19" s="1">
        <v>0</v>
      </c>
      <c r="H19" s="1">
        <v>0</v>
      </c>
      <c r="I19" s="3">
        <f>SUM(B19:H19)</f>
        <v>2</v>
      </c>
      <c r="J19" s="10">
        <f>(B19*0.2)+(C19*0.4)+(D19*1)+(E19*1)+(F19*1.5)+(G19*2.3)+(H19*2)</f>
        <v>2</v>
      </c>
      <c r="K19" s="1">
        <v>0</v>
      </c>
      <c r="L19" s="1">
        <v>0</v>
      </c>
      <c r="M19" s="1">
        <v>2</v>
      </c>
      <c r="N19" s="1">
        <v>0</v>
      </c>
      <c r="O19" s="1">
        <v>0</v>
      </c>
      <c r="P19" s="1">
        <v>0</v>
      </c>
      <c r="Q19" s="1">
        <v>0</v>
      </c>
      <c r="R19" s="3">
        <f>SUM(K19:Q19)</f>
        <v>2</v>
      </c>
      <c r="S19" s="10">
        <f>(K19*0.2)+(L19*0.4)+(M19*1)+(N19*1)+(O19*1.5)+(P19*2.3)+(Q19*2)</f>
        <v>2</v>
      </c>
      <c r="U19" s="1">
        <f>U18+B19-K19</f>
        <v>0</v>
      </c>
      <c r="V19" s="1">
        <f t="shared" si="25"/>
        <v>0</v>
      </c>
      <c r="W19" s="1">
        <f t="shared" si="26"/>
        <v>19</v>
      </c>
      <c r="X19" s="1">
        <f t="shared" si="27"/>
        <v>2</v>
      </c>
      <c r="Y19" s="1">
        <f t="shared" si="28"/>
        <v>0</v>
      </c>
      <c r="Z19" s="1">
        <f t="shared" si="29"/>
        <v>0</v>
      </c>
      <c r="AA19" s="1">
        <f t="shared" si="30"/>
        <v>0</v>
      </c>
      <c r="AB19" s="3">
        <f>SUM(U19:AA19)</f>
        <v>21</v>
      </c>
      <c r="AC19" s="10">
        <f>(U19*0.2)+(V19*0.4)+(W19*1)+(X19*1)+(Y19*1.5)+(Z19*2.3)+(AA19*2)</f>
        <v>21</v>
      </c>
    </row>
    <row r="20" spans="1:32" x14ac:dyDescent="0.3">
      <c r="A20" s="2" t="s">
        <v>20</v>
      </c>
      <c r="B20" s="1">
        <v>0</v>
      </c>
      <c r="C20" s="1">
        <v>0</v>
      </c>
      <c r="D20" s="1">
        <v>5</v>
      </c>
      <c r="E20" s="1">
        <v>0</v>
      </c>
      <c r="F20" s="1">
        <v>0</v>
      </c>
      <c r="G20" s="1">
        <v>0</v>
      </c>
      <c r="H20" s="1">
        <v>0</v>
      </c>
      <c r="I20" s="3">
        <f>SUM(B20:H20)</f>
        <v>5</v>
      </c>
      <c r="J20" s="10">
        <f>(B20*0.2)+(C20*0.4)+(D20*1)+(E20*1)+(F20*1.5)+(G20*2.3)+(H20*2)</f>
        <v>5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3">
        <f>SUM(K20:Q20)</f>
        <v>0</v>
      </c>
      <c r="S20" s="10">
        <f>(K20*0.2)+(L20*0.4)+(M20*1)+(N20*1)+(O20*1.5)+(P20*2.3)+(Q20*2)</f>
        <v>0</v>
      </c>
      <c r="U20" s="1">
        <f>U19+B20-K20</f>
        <v>0</v>
      </c>
      <c r="V20" s="1">
        <f t="shared" si="25"/>
        <v>0</v>
      </c>
      <c r="W20" s="1">
        <f t="shared" si="26"/>
        <v>24</v>
      </c>
      <c r="X20" s="1">
        <f t="shared" si="27"/>
        <v>2</v>
      </c>
      <c r="Y20" s="1">
        <f t="shared" si="28"/>
        <v>0</v>
      </c>
      <c r="Z20" s="1">
        <f t="shared" si="29"/>
        <v>0</v>
      </c>
      <c r="AA20" s="1">
        <f t="shared" si="30"/>
        <v>0</v>
      </c>
      <c r="AB20" s="3">
        <f>SUM(U20:AA20)</f>
        <v>26</v>
      </c>
      <c r="AC20" s="10">
        <f>(U20*0.2)+(V20*0.4)+(W20*1)+(X20*1)+(Y20*1.5)+(Z20*2.3)+(AA20*2)</f>
        <v>26</v>
      </c>
    </row>
    <row r="21" spans="1:32" x14ac:dyDescent="0.3">
      <c r="A21" s="3" t="s">
        <v>2</v>
      </c>
      <c r="B21" s="3">
        <f>SUM(B17:B20)</f>
        <v>0</v>
      </c>
      <c r="C21" s="3">
        <f t="shared" ref="C21" si="31">SUM(C17:C20)</f>
        <v>0</v>
      </c>
      <c r="D21" s="3">
        <f t="shared" ref="D21" si="32">SUM(D17:D20)</f>
        <v>15</v>
      </c>
      <c r="E21" s="3">
        <f t="shared" ref="E21" si="33">SUM(E17:E20)</f>
        <v>0</v>
      </c>
      <c r="F21" s="3">
        <f t="shared" ref="F21" si="34">SUM(F17:F20)</f>
        <v>0</v>
      </c>
      <c r="G21" s="3">
        <f t="shared" ref="G21" si="35">SUM(G17:G20)</f>
        <v>0</v>
      </c>
      <c r="H21" s="3">
        <f t="shared" ref="H21" si="36">SUM(H17:H20)</f>
        <v>0</v>
      </c>
      <c r="I21" s="3">
        <f t="shared" ref="I21" si="37">SUM(I17:I20)</f>
        <v>15</v>
      </c>
      <c r="J21" s="10">
        <f t="shared" ref="J21" si="38">SUM(J17:J20)</f>
        <v>15</v>
      </c>
      <c r="K21" s="3">
        <f>SUM(K17:K20)</f>
        <v>0</v>
      </c>
      <c r="L21" s="3">
        <f t="shared" ref="L21" si="39">SUM(L17:L20)</f>
        <v>0</v>
      </c>
      <c r="M21" s="3">
        <f t="shared" ref="M21" si="40">SUM(M17:M20)</f>
        <v>4</v>
      </c>
      <c r="N21" s="3">
        <f t="shared" ref="N21" si="41">SUM(N17:N20)</f>
        <v>0</v>
      </c>
      <c r="O21" s="3">
        <f t="shared" ref="O21" si="42">SUM(O17:O20)</f>
        <v>0</v>
      </c>
      <c r="P21" s="3">
        <f t="shared" ref="P21" si="43">SUM(P17:P20)</f>
        <v>0</v>
      </c>
      <c r="Q21" s="3">
        <f t="shared" ref="Q21" si="44">SUM(Q17:Q20)</f>
        <v>0</v>
      </c>
      <c r="R21" s="3">
        <f t="shared" ref="R21" si="45">SUM(R17:R20)</f>
        <v>4</v>
      </c>
      <c r="S21" s="10">
        <f t="shared" ref="S21" si="46">SUM(S17:S20)</f>
        <v>4</v>
      </c>
      <c r="U21" s="3"/>
      <c r="V21" s="3"/>
      <c r="W21" s="3"/>
      <c r="X21" s="3"/>
      <c r="Y21" s="3"/>
      <c r="Z21" s="3"/>
      <c r="AA21" s="3"/>
      <c r="AB21" s="3"/>
      <c r="AC21" s="10"/>
    </row>
    <row r="22" spans="1:32" x14ac:dyDescent="0.3">
      <c r="A22" s="2" t="s">
        <v>21</v>
      </c>
      <c r="B22" s="1">
        <v>0</v>
      </c>
      <c r="C22" s="1">
        <v>0</v>
      </c>
      <c r="D22" s="1">
        <v>4</v>
      </c>
      <c r="E22" s="1">
        <v>3</v>
      </c>
      <c r="F22" s="1">
        <v>1</v>
      </c>
      <c r="G22" s="1">
        <v>0</v>
      </c>
      <c r="H22" s="1">
        <v>0</v>
      </c>
      <c r="I22" s="3">
        <f>SUM(B22:H22)</f>
        <v>8</v>
      </c>
      <c r="J22" s="10">
        <f>(B22*0.2)+(C22*0.4)+(D22*1)+(E22*1)+(F22*1.5)+(G22*2.3)+(H22*2)</f>
        <v>8.5</v>
      </c>
      <c r="K22" s="1">
        <v>0</v>
      </c>
      <c r="L22" s="1">
        <v>0</v>
      </c>
      <c r="M22" s="1">
        <v>2</v>
      </c>
      <c r="N22" s="1">
        <v>1</v>
      </c>
      <c r="O22" s="1">
        <v>0</v>
      </c>
      <c r="P22" s="1">
        <v>0</v>
      </c>
      <c r="Q22" s="1">
        <v>0</v>
      </c>
      <c r="R22" s="3">
        <f>SUM(K22:Q22)</f>
        <v>3</v>
      </c>
      <c r="S22" s="10">
        <f>(K22*0.2)+(L22*0.4)+(M22*1)+(N22*1)+(O22*1.5)+(P22*2.3)+(Q22*2)</f>
        <v>3</v>
      </c>
      <c r="U22" s="1">
        <f>U20+B22-K22</f>
        <v>0</v>
      </c>
      <c r="V22" s="1">
        <f t="shared" ref="V22" si="47">V20+C22-L22</f>
        <v>0</v>
      </c>
      <c r="W22" s="1">
        <f t="shared" ref="W22" si="48">W20+D22-M22</f>
        <v>26</v>
      </c>
      <c r="X22" s="1">
        <f t="shared" ref="X22" si="49">X20+E22-N22</f>
        <v>4</v>
      </c>
      <c r="Y22" s="1">
        <f t="shared" ref="Y22" si="50">Y20+F22-O22</f>
        <v>1</v>
      </c>
      <c r="Z22" s="1">
        <f t="shared" ref="Z22" si="51">Z20+G22-P22</f>
        <v>0</v>
      </c>
      <c r="AA22" s="1">
        <f t="shared" ref="AA22" si="52">AA20+H22-Q22</f>
        <v>0</v>
      </c>
      <c r="AB22" s="3">
        <f>SUM(U22:AA22)</f>
        <v>31</v>
      </c>
      <c r="AC22" s="10">
        <f>(U22*0.2)+(V22*0.4)+(W22*1)+(X22*1)+(Y22*1.5)+(Z22*2.3)+(AA22*2)</f>
        <v>31.5</v>
      </c>
    </row>
    <row r="23" spans="1:32" x14ac:dyDescent="0.3">
      <c r="A23" s="2" t="s">
        <v>22</v>
      </c>
      <c r="B23" s="1">
        <v>0</v>
      </c>
      <c r="C23" s="1">
        <v>0</v>
      </c>
      <c r="D23" s="1">
        <v>5</v>
      </c>
      <c r="E23" s="1">
        <v>1</v>
      </c>
      <c r="F23" s="1">
        <v>0</v>
      </c>
      <c r="G23" s="1">
        <v>0</v>
      </c>
      <c r="H23" s="1">
        <v>0</v>
      </c>
      <c r="I23" s="3">
        <f>SUM(B23:H23)</f>
        <v>6</v>
      </c>
      <c r="J23" s="10">
        <f>(B23*0.2)+(C23*0.4)+(D23*1)+(E23*1)+(F23*1.5)+(G23*2.3)+(H23*2)</f>
        <v>6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3">
        <f>SUM(K23:Q23)</f>
        <v>0</v>
      </c>
      <c r="S23" s="10">
        <f>(K23*0.2)+(L23*0.4)+(M23*1)+(N23*1)+(O23*1.5)+(P23*2.3)+(Q23*2)</f>
        <v>0</v>
      </c>
      <c r="U23" s="1">
        <f>U22+B23-K23</f>
        <v>0</v>
      </c>
      <c r="V23" s="1">
        <f t="shared" ref="V23:V25" si="53">V22+C23-L23</f>
        <v>0</v>
      </c>
      <c r="W23" s="1">
        <f t="shared" ref="W23:W25" si="54">W22+D23-M23</f>
        <v>31</v>
      </c>
      <c r="X23" s="1">
        <f t="shared" ref="X23:X25" si="55">X22+E23-N23</f>
        <v>5</v>
      </c>
      <c r="Y23" s="1">
        <f t="shared" ref="Y23:Y25" si="56">Y22+F23-O23</f>
        <v>1</v>
      </c>
      <c r="Z23" s="1">
        <f t="shared" ref="Z23:Z25" si="57">Z22+G23-P23</f>
        <v>0</v>
      </c>
      <c r="AA23" s="1">
        <f t="shared" ref="AA23:AA25" si="58">AA22+H23-Q23</f>
        <v>0</v>
      </c>
      <c r="AB23" s="3">
        <f>SUM(U23:AA23)</f>
        <v>37</v>
      </c>
      <c r="AC23" s="10">
        <f>(U23*0.2)+(V23*0.4)+(W23*1)+(X23*1)+(Y23*1.5)+(Z23*2.3)+(AA23*2)</f>
        <v>37.5</v>
      </c>
    </row>
    <row r="24" spans="1:32" x14ac:dyDescent="0.3">
      <c r="A24" s="2" t="s">
        <v>23</v>
      </c>
      <c r="B24" s="1">
        <v>0</v>
      </c>
      <c r="C24" s="1">
        <v>0</v>
      </c>
      <c r="D24" s="1">
        <v>4</v>
      </c>
      <c r="E24" s="1">
        <v>1</v>
      </c>
      <c r="F24" s="1">
        <v>1</v>
      </c>
      <c r="G24" s="1">
        <v>0</v>
      </c>
      <c r="H24" s="1">
        <v>0</v>
      </c>
      <c r="I24" s="3">
        <f>SUM(B24:H24)</f>
        <v>6</v>
      </c>
      <c r="J24" s="10">
        <f>(B24*0.2)+(C24*0.4)+(D24*1)+(E24*1)+(F24*1.5)+(G24*2.3)+(H24*2)</f>
        <v>6.5</v>
      </c>
      <c r="K24" s="1">
        <v>0</v>
      </c>
      <c r="L24" s="1">
        <v>0</v>
      </c>
      <c r="M24" s="1">
        <v>3</v>
      </c>
      <c r="N24" s="1">
        <v>2</v>
      </c>
      <c r="O24" s="1">
        <v>2</v>
      </c>
      <c r="P24" s="1">
        <v>0</v>
      </c>
      <c r="Q24" s="1">
        <v>0</v>
      </c>
      <c r="R24" s="3">
        <f>SUM(K24:Q24)</f>
        <v>7</v>
      </c>
      <c r="S24" s="10">
        <f>(K24*0.2)+(L24*0.4)+(M24*1)+(N24*1)+(O24*1.5)+(P24*2.3)+(Q24*2)</f>
        <v>8</v>
      </c>
      <c r="U24" s="1">
        <f>U23+B24-K24</f>
        <v>0</v>
      </c>
      <c r="V24" s="1">
        <f t="shared" si="53"/>
        <v>0</v>
      </c>
      <c r="W24" s="1">
        <f t="shared" si="54"/>
        <v>32</v>
      </c>
      <c r="X24" s="1">
        <f t="shared" si="55"/>
        <v>4</v>
      </c>
      <c r="Y24" s="1">
        <f t="shared" si="56"/>
        <v>0</v>
      </c>
      <c r="Z24" s="1">
        <f t="shared" si="57"/>
        <v>0</v>
      </c>
      <c r="AA24" s="1">
        <f t="shared" si="58"/>
        <v>0</v>
      </c>
      <c r="AB24" s="3">
        <f>SUM(U24:AA24)</f>
        <v>36</v>
      </c>
      <c r="AC24" s="10">
        <f>(U24*0.2)+(V24*0.4)+(W24*1)+(X24*1)+(Y24*1.5)+(Z24*2.3)+(AA24*2)</f>
        <v>36</v>
      </c>
    </row>
    <row r="25" spans="1:32" x14ac:dyDescent="0.3">
      <c r="A25" s="2" t="s">
        <v>24</v>
      </c>
      <c r="B25" s="1">
        <v>0</v>
      </c>
      <c r="C25" s="1">
        <v>0</v>
      </c>
      <c r="D25" s="1">
        <v>8</v>
      </c>
      <c r="E25" s="1">
        <v>0</v>
      </c>
      <c r="F25" s="1">
        <v>0</v>
      </c>
      <c r="G25" s="1">
        <v>0</v>
      </c>
      <c r="H25" s="1">
        <v>0</v>
      </c>
      <c r="I25" s="3">
        <f>SUM(B25:H25)</f>
        <v>8</v>
      </c>
      <c r="J25" s="10">
        <f>(B25*0.2)+(C25*0.4)+(D25*1)+(E25*1)+(F25*1.5)+(G25*2.3)+(H25*2)</f>
        <v>8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3">
        <f>SUM(K25:Q25)</f>
        <v>0</v>
      </c>
      <c r="S25" s="10">
        <f>(K25*0.2)+(L25*0.4)+(M25*1)+(N25*1)+(O25*1.5)+(P25*2.3)+(Q25*2)</f>
        <v>0</v>
      </c>
      <c r="U25" s="1">
        <f>U24+B25-K25</f>
        <v>0</v>
      </c>
      <c r="V25" s="1">
        <f t="shared" si="53"/>
        <v>0</v>
      </c>
      <c r="W25" s="1">
        <f t="shared" si="54"/>
        <v>40</v>
      </c>
      <c r="X25" s="1">
        <f t="shared" si="55"/>
        <v>4</v>
      </c>
      <c r="Y25" s="1">
        <f t="shared" si="56"/>
        <v>0</v>
      </c>
      <c r="Z25" s="1">
        <f t="shared" si="57"/>
        <v>0</v>
      </c>
      <c r="AA25" s="1">
        <f t="shared" si="58"/>
        <v>0</v>
      </c>
      <c r="AB25" s="3">
        <f>SUM(U25:AA25)</f>
        <v>44</v>
      </c>
      <c r="AC25" s="10">
        <f>(U25*0.2)+(V25*0.4)+(W25*1)+(X25*1)+(Y25*1.5)+(Z25*2.3)+(AA25*2)</f>
        <v>44</v>
      </c>
    </row>
    <row r="26" spans="1:32" x14ac:dyDescent="0.3">
      <c r="A26" s="3" t="s">
        <v>2</v>
      </c>
      <c r="B26" s="3">
        <f>SUM(B22:B25)</f>
        <v>0</v>
      </c>
      <c r="C26" s="3">
        <f t="shared" ref="C26" si="59">SUM(C22:C25)</f>
        <v>0</v>
      </c>
      <c r="D26" s="3">
        <f t="shared" ref="D26" si="60">SUM(D22:D25)</f>
        <v>21</v>
      </c>
      <c r="E26" s="3">
        <f t="shared" ref="E26" si="61">SUM(E22:E25)</f>
        <v>5</v>
      </c>
      <c r="F26" s="3">
        <f t="shared" ref="F26" si="62">SUM(F22:F25)</f>
        <v>2</v>
      </c>
      <c r="G26" s="3">
        <f t="shared" ref="G26" si="63">SUM(G22:G25)</f>
        <v>0</v>
      </c>
      <c r="H26" s="3">
        <f t="shared" ref="H26" si="64">SUM(H22:H25)</f>
        <v>0</v>
      </c>
      <c r="I26" s="3">
        <f t="shared" ref="I26" si="65">SUM(I22:I25)</f>
        <v>28</v>
      </c>
      <c r="J26" s="10">
        <f t="shared" ref="J26" si="66">SUM(J22:J25)</f>
        <v>29</v>
      </c>
      <c r="K26" s="3">
        <f>SUM(K22:K25)</f>
        <v>0</v>
      </c>
      <c r="L26" s="3">
        <f t="shared" ref="L26" si="67">SUM(L22:L25)</f>
        <v>0</v>
      </c>
      <c r="M26" s="3">
        <f t="shared" ref="M26" si="68">SUM(M22:M25)</f>
        <v>5</v>
      </c>
      <c r="N26" s="3">
        <f t="shared" ref="N26" si="69">SUM(N22:N25)</f>
        <v>3</v>
      </c>
      <c r="O26" s="3">
        <f t="shared" ref="O26" si="70">SUM(O22:O25)</f>
        <v>2</v>
      </c>
      <c r="P26" s="3">
        <f t="shared" ref="P26" si="71">SUM(P22:P25)</f>
        <v>0</v>
      </c>
      <c r="Q26" s="3">
        <f t="shared" ref="Q26" si="72">SUM(Q22:Q25)</f>
        <v>0</v>
      </c>
      <c r="R26" s="3">
        <f t="shared" ref="R26" si="73">SUM(R22:R25)</f>
        <v>10</v>
      </c>
      <c r="S26" s="10">
        <f t="shared" ref="S26" si="74">SUM(S22:S25)</f>
        <v>11</v>
      </c>
      <c r="U26" s="3"/>
      <c r="V26" s="3"/>
      <c r="W26" s="3"/>
      <c r="X26" s="3"/>
      <c r="Y26" s="3"/>
      <c r="Z26" s="3"/>
      <c r="AA26" s="3"/>
      <c r="AB26" s="3"/>
      <c r="AC26" s="10"/>
    </row>
    <row r="27" spans="1:32" x14ac:dyDescent="0.3">
      <c r="A27" s="2" t="s">
        <v>25</v>
      </c>
      <c r="B27" s="1">
        <v>0</v>
      </c>
      <c r="C27" s="1">
        <v>0</v>
      </c>
      <c r="D27" s="1">
        <v>9</v>
      </c>
      <c r="E27" s="1">
        <v>1</v>
      </c>
      <c r="F27" s="1">
        <v>0</v>
      </c>
      <c r="G27" s="1">
        <v>0</v>
      </c>
      <c r="H27" s="1">
        <v>0</v>
      </c>
      <c r="I27" s="3">
        <f>SUM(B27:H27)</f>
        <v>10</v>
      </c>
      <c r="J27" s="10">
        <f>(B27*0.2)+(C27*0.4)+(D27*1)+(E27*1)+(F27*1.5)+(G27*2.3)+(H27*2)</f>
        <v>10</v>
      </c>
      <c r="K27" s="1">
        <v>0</v>
      </c>
      <c r="L27" s="1">
        <v>0</v>
      </c>
      <c r="M27" s="1">
        <v>3</v>
      </c>
      <c r="N27" s="1">
        <v>0</v>
      </c>
      <c r="O27" s="1">
        <v>0</v>
      </c>
      <c r="P27" s="1">
        <v>0</v>
      </c>
      <c r="Q27" s="1">
        <v>0</v>
      </c>
      <c r="R27" s="3">
        <f>SUM(K27:Q27)</f>
        <v>3</v>
      </c>
      <c r="S27" s="10">
        <f>(K27*0.2)+(L27*0.4)+(M27*1)+(N27*1)+(O27*1.5)+(P27*2.3)+(Q27*2)</f>
        <v>3</v>
      </c>
      <c r="U27" s="1">
        <f>U25+B27-K27</f>
        <v>0</v>
      </c>
      <c r="V27" s="1">
        <f t="shared" ref="V27" si="75">V25+C27-L27</f>
        <v>0</v>
      </c>
      <c r="W27" s="1">
        <f t="shared" ref="W27" si="76">W25+D27-M27</f>
        <v>46</v>
      </c>
      <c r="X27" s="1">
        <f t="shared" ref="X27" si="77">X25+E27-N27</f>
        <v>5</v>
      </c>
      <c r="Y27" s="1">
        <f t="shared" ref="Y27" si="78">Y25+F27-O27</f>
        <v>0</v>
      </c>
      <c r="Z27" s="1">
        <f t="shared" ref="Z27" si="79">Z25+G27-P27</f>
        <v>0</v>
      </c>
      <c r="AA27" s="1">
        <f t="shared" ref="AA27" si="80">AA25+H27-Q27</f>
        <v>0</v>
      </c>
      <c r="AB27" s="3">
        <f>SUM(U27:AA27)</f>
        <v>51</v>
      </c>
      <c r="AC27" s="10">
        <f>(U27*0.2)+(V27*0.4)+(W27*1)+(X27*1)+(Y27*1.5)+(Z27*2.3)+(AA27*2)</f>
        <v>51</v>
      </c>
    </row>
    <row r="28" spans="1:32" x14ac:dyDescent="0.3">
      <c r="A28" s="2" t="s">
        <v>26</v>
      </c>
      <c r="B28" s="1">
        <v>0</v>
      </c>
      <c r="C28" s="1">
        <v>0</v>
      </c>
      <c r="D28" s="1">
        <v>6</v>
      </c>
      <c r="E28" s="1">
        <v>1</v>
      </c>
      <c r="F28" s="1">
        <v>1</v>
      </c>
      <c r="G28" s="1">
        <v>0</v>
      </c>
      <c r="H28" s="1">
        <v>0</v>
      </c>
      <c r="I28" s="3">
        <f>SUM(B28:H28)</f>
        <v>8</v>
      </c>
      <c r="J28" s="10">
        <f>(B28*0.2)+(C28*0.4)+(D28*1)+(E28*1)+(F28*1.5)+(G28*2.3)+(H28*2)</f>
        <v>8.5</v>
      </c>
      <c r="K28" s="1">
        <v>0</v>
      </c>
      <c r="L28" s="1">
        <v>0</v>
      </c>
      <c r="M28" s="1">
        <v>5</v>
      </c>
      <c r="N28" s="1">
        <v>1</v>
      </c>
      <c r="O28" s="1">
        <v>0</v>
      </c>
      <c r="P28" s="1">
        <v>0</v>
      </c>
      <c r="Q28" s="1">
        <v>0</v>
      </c>
      <c r="R28" s="3">
        <f>SUM(K28:Q28)</f>
        <v>6</v>
      </c>
      <c r="S28" s="10">
        <f>(K28*0.2)+(L28*0.4)+(M28*1)+(N28*1)+(O28*1.5)+(P28*2.3)+(Q28*2)</f>
        <v>6</v>
      </c>
      <c r="U28" s="1">
        <f>U27+B28-K28</f>
        <v>0</v>
      </c>
      <c r="V28" s="1">
        <f t="shared" ref="V28:V30" si="81">V27+C28-L28</f>
        <v>0</v>
      </c>
      <c r="W28" s="1">
        <f t="shared" ref="W28:W30" si="82">W27+D28-M28</f>
        <v>47</v>
      </c>
      <c r="X28" s="1">
        <f t="shared" ref="X28:X30" si="83">X27+E28-N28</f>
        <v>5</v>
      </c>
      <c r="Y28" s="1">
        <f t="shared" ref="Y28:Y30" si="84">Y27+F28-O28</f>
        <v>1</v>
      </c>
      <c r="Z28" s="1">
        <f t="shared" ref="Z28:Z30" si="85">Z27+G28-P28</f>
        <v>0</v>
      </c>
      <c r="AA28" s="1">
        <f t="shared" ref="AA28:AA30" si="86">AA27+H28-Q28</f>
        <v>0</v>
      </c>
      <c r="AB28" s="3">
        <f>SUM(U28:AA28)</f>
        <v>53</v>
      </c>
      <c r="AC28" s="10">
        <f>(U28*0.2)+(V28*0.4)+(W28*1)+(X28*1)+(Y28*1.5)+(Z28*2.3)+(AA28*2)</f>
        <v>53.5</v>
      </c>
    </row>
    <row r="29" spans="1:32" x14ac:dyDescent="0.3">
      <c r="A29" s="2" t="s">
        <v>27</v>
      </c>
      <c r="B29" s="1">
        <v>0</v>
      </c>
      <c r="C29" s="1">
        <v>0</v>
      </c>
      <c r="D29" s="1">
        <v>8</v>
      </c>
      <c r="E29" s="1">
        <v>0</v>
      </c>
      <c r="F29" s="1">
        <v>0</v>
      </c>
      <c r="G29" s="1">
        <v>0</v>
      </c>
      <c r="H29" s="1">
        <v>0</v>
      </c>
      <c r="I29" s="3">
        <f>SUM(B29:H29)</f>
        <v>8</v>
      </c>
      <c r="J29" s="10">
        <f>(B29*0.2)+(C29*0.4)+(D29*1)+(E29*1)+(F29*1.5)+(G29*2.3)+(H29*2)</f>
        <v>8</v>
      </c>
      <c r="K29" s="1">
        <v>0</v>
      </c>
      <c r="L29" s="1">
        <v>0</v>
      </c>
      <c r="M29" s="1">
        <v>7</v>
      </c>
      <c r="N29" s="1">
        <v>0</v>
      </c>
      <c r="O29" s="1">
        <v>1</v>
      </c>
      <c r="P29" s="1">
        <v>0</v>
      </c>
      <c r="Q29" s="1">
        <v>0</v>
      </c>
      <c r="R29" s="3">
        <f>SUM(K29:Q29)</f>
        <v>8</v>
      </c>
      <c r="S29" s="10">
        <f>(K29*0.2)+(L29*0.4)+(M29*1)+(N29*1)+(O29*1.5)+(P29*2.3)+(Q29*2)</f>
        <v>8.5</v>
      </c>
      <c r="U29" s="1">
        <f>U28+B29-K29</f>
        <v>0</v>
      </c>
      <c r="V29" s="1">
        <f t="shared" si="81"/>
        <v>0</v>
      </c>
      <c r="W29" s="1">
        <f t="shared" si="82"/>
        <v>48</v>
      </c>
      <c r="X29" s="1">
        <f t="shared" si="83"/>
        <v>5</v>
      </c>
      <c r="Y29" s="1">
        <f t="shared" si="84"/>
        <v>0</v>
      </c>
      <c r="Z29" s="1">
        <f t="shared" si="85"/>
        <v>0</v>
      </c>
      <c r="AA29" s="1">
        <f t="shared" si="86"/>
        <v>0</v>
      </c>
      <c r="AB29" s="3">
        <f>SUM(U29:AA29)</f>
        <v>53</v>
      </c>
      <c r="AC29" s="10">
        <f>(U29*0.2)+(V29*0.4)+(W29*1)+(X29*1)+(Y29*1.5)+(Z29*2.3)+(AA29*2)</f>
        <v>53</v>
      </c>
    </row>
    <row r="30" spans="1:32" x14ac:dyDescent="0.3">
      <c r="A30" s="2" t="s">
        <v>28</v>
      </c>
      <c r="B30" s="1">
        <v>0</v>
      </c>
      <c r="C30" s="1">
        <v>0</v>
      </c>
      <c r="D30" s="1">
        <v>6</v>
      </c>
      <c r="E30" s="1">
        <v>0</v>
      </c>
      <c r="F30" s="1">
        <v>0</v>
      </c>
      <c r="G30" s="1">
        <v>0</v>
      </c>
      <c r="H30" s="1">
        <v>0</v>
      </c>
      <c r="I30" s="3">
        <f>SUM(B30:H30)</f>
        <v>6</v>
      </c>
      <c r="J30" s="10">
        <f>(B30*0.2)+(C30*0.4)+(D30*1)+(E30*1)+(F30*1.5)+(G30*2.3)+(H30*2)</f>
        <v>6</v>
      </c>
      <c r="K30" s="1">
        <v>0</v>
      </c>
      <c r="L30" s="1">
        <v>0</v>
      </c>
      <c r="M30" s="1">
        <v>5</v>
      </c>
      <c r="N30" s="1">
        <v>1</v>
      </c>
      <c r="O30" s="1">
        <v>0</v>
      </c>
      <c r="P30" s="1">
        <v>0</v>
      </c>
      <c r="Q30" s="1">
        <v>0</v>
      </c>
      <c r="R30" s="3">
        <f>SUM(K30:Q30)</f>
        <v>6</v>
      </c>
      <c r="S30" s="10">
        <f>(K30*0.2)+(L30*0.4)+(M30*1)+(N30*1)+(O30*1.5)+(P30*2.3)+(Q30*2)</f>
        <v>6</v>
      </c>
      <c r="U30" s="1">
        <f>U29+B30-K30</f>
        <v>0</v>
      </c>
      <c r="V30" s="1">
        <f t="shared" si="81"/>
        <v>0</v>
      </c>
      <c r="W30" s="1">
        <f t="shared" si="82"/>
        <v>49</v>
      </c>
      <c r="X30" s="1">
        <f t="shared" si="83"/>
        <v>4</v>
      </c>
      <c r="Y30" s="1">
        <f t="shared" si="84"/>
        <v>0</v>
      </c>
      <c r="Z30" s="1">
        <f t="shared" si="85"/>
        <v>0</v>
      </c>
      <c r="AA30" s="1">
        <f t="shared" si="86"/>
        <v>0</v>
      </c>
      <c r="AB30" s="3">
        <f>SUM(U30:AA30)</f>
        <v>53</v>
      </c>
      <c r="AC30" s="10">
        <f>(U30*0.2)+(V30*0.4)+(W30*1)+(X30*1)+(Y30*1.5)+(Z30*2.3)+(AA30*2)</f>
        <v>53</v>
      </c>
    </row>
    <row r="31" spans="1:32" x14ac:dyDescent="0.3">
      <c r="A31" s="3" t="s">
        <v>2</v>
      </c>
      <c r="B31" s="3">
        <f>SUM(B27:B30)</f>
        <v>0</v>
      </c>
      <c r="C31" s="3">
        <f t="shared" ref="C31" si="87">SUM(C27:C30)</f>
        <v>0</v>
      </c>
      <c r="D31" s="3">
        <f t="shared" ref="D31" si="88">SUM(D27:D30)</f>
        <v>29</v>
      </c>
      <c r="E31" s="3">
        <f t="shared" ref="E31" si="89">SUM(E27:E30)</f>
        <v>2</v>
      </c>
      <c r="F31" s="3">
        <f t="shared" ref="F31" si="90">SUM(F27:F30)</f>
        <v>1</v>
      </c>
      <c r="G31" s="3">
        <f t="shared" ref="G31" si="91">SUM(G27:G30)</f>
        <v>0</v>
      </c>
      <c r="H31" s="3">
        <f t="shared" ref="H31" si="92">SUM(H27:H30)</f>
        <v>0</v>
      </c>
      <c r="I31" s="3">
        <f t="shared" ref="I31" si="93">SUM(I27:I30)</f>
        <v>32</v>
      </c>
      <c r="J31" s="10">
        <f t="shared" ref="J31" si="94">SUM(J27:J30)</f>
        <v>32.5</v>
      </c>
      <c r="K31" s="3">
        <f>SUM(K27:K30)</f>
        <v>0</v>
      </c>
      <c r="L31" s="3">
        <f t="shared" ref="L31" si="95">SUM(L27:L30)</f>
        <v>0</v>
      </c>
      <c r="M31" s="3">
        <f t="shared" ref="M31" si="96">SUM(M27:M30)</f>
        <v>20</v>
      </c>
      <c r="N31" s="3">
        <f t="shared" ref="N31" si="97">SUM(N27:N30)</f>
        <v>2</v>
      </c>
      <c r="O31" s="3">
        <f t="shared" ref="O31" si="98">SUM(O27:O30)</f>
        <v>1</v>
      </c>
      <c r="P31" s="3">
        <f t="shared" ref="P31" si="99">SUM(P27:P30)</f>
        <v>0</v>
      </c>
      <c r="Q31" s="3">
        <f t="shared" ref="Q31" si="100">SUM(Q27:Q30)</f>
        <v>0</v>
      </c>
      <c r="R31" s="3">
        <f t="shared" ref="R31" si="101">SUM(R27:R30)</f>
        <v>23</v>
      </c>
      <c r="S31" s="10">
        <f t="shared" ref="S31" si="102">SUM(S27:S30)</f>
        <v>23.5</v>
      </c>
      <c r="U31" s="3"/>
      <c r="V31" s="3"/>
      <c r="W31" s="3"/>
      <c r="X31" s="3"/>
      <c r="Y31" s="3"/>
      <c r="Z31" s="3"/>
      <c r="AA31" s="3"/>
      <c r="AB31" s="3"/>
      <c r="AC31" s="10"/>
    </row>
    <row r="32" spans="1:32" x14ac:dyDescent="0.3">
      <c r="A32" s="2" t="s">
        <v>29</v>
      </c>
      <c r="B32" s="1">
        <v>0</v>
      </c>
      <c r="C32" s="1">
        <v>0</v>
      </c>
      <c r="D32" s="1">
        <v>7</v>
      </c>
      <c r="E32" s="1">
        <v>0</v>
      </c>
      <c r="F32" s="1">
        <v>0</v>
      </c>
      <c r="G32" s="1">
        <v>0</v>
      </c>
      <c r="H32" s="1">
        <v>0</v>
      </c>
      <c r="I32" s="3">
        <f>SUM(B32:H32)</f>
        <v>7</v>
      </c>
      <c r="J32" s="10">
        <f>(B32*0.2)+(C32*0.4)+(D32*1)+(E32*1)+(F32*1.5)+(G32*2.3)+(H32*2)</f>
        <v>7</v>
      </c>
      <c r="K32" s="1">
        <v>0</v>
      </c>
      <c r="L32" s="1">
        <v>0</v>
      </c>
      <c r="M32" s="1">
        <v>6</v>
      </c>
      <c r="N32" s="1">
        <v>0</v>
      </c>
      <c r="O32" s="1">
        <v>0</v>
      </c>
      <c r="P32" s="1">
        <v>0</v>
      </c>
      <c r="Q32" s="1">
        <v>0</v>
      </c>
      <c r="R32" s="3">
        <f>SUM(K32:Q32)</f>
        <v>6</v>
      </c>
      <c r="S32" s="10">
        <f>(K32*0.2)+(L32*0.4)+(M32*1)+(N32*1)+(O32*1.5)+(P32*2.3)+(Q32*2)</f>
        <v>6</v>
      </c>
      <c r="U32" s="1">
        <f>U30+B32-K32</f>
        <v>0</v>
      </c>
      <c r="V32" s="1">
        <f t="shared" ref="V32" si="103">V30+C32-L32</f>
        <v>0</v>
      </c>
      <c r="W32" s="1">
        <f t="shared" ref="W32" si="104">W30+D32-M32</f>
        <v>50</v>
      </c>
      <c r="X32" s="1">
        <f t="shared" ref="X32" si="105">X30+E32-N32</f>
        <v>4</v>
      </c>
      <c r="Y32" s="1">
        <f t="shared" ref="Y32" si="106">Y30+F32-O32</f>
        <v>0</v>
      </c>
      <c r="Z32" s="1">
        <f t="shared" ref="Z32" si="107">Z30+G32-P32</f>
        <v>0</v>
      </c>
      <c r="AA32" s="1">
        <f t="shared" ref="AA32" si="108">AA30+H32-Q32</f>
        <v>0</v>
      </c>
      <c r="AB32" s="3">
        <f>SUM(U32:AA32)</f>
        <v>54</v>
      </c>
      <c r="AC32" s="10">
        <f>(U32*0.2)+(V32*0.4)+(W32*1)+(X32*1)+(Y32*1.5)+(Z32*2.3)+(AA32*2)</f>
        <v>54</v>
      </c>
    </row>
    <row r="33" spans="1:29" x14ac:dyDescent="0.3">
      <c r="A33" s="2" t="s">
        <v>30</v>
      </c>
      <c r="B33" s="1">
        <v>0</v>
      </c>
      <c r="C33" s="1">
        <v>0</v>
      </c>
      <c r="D33" s="1">
        <v>3</v>
      </c>
      <c r="E33" s="1">
        <v>1</v>
      </c>
      <c r="F33" s="1">
        <v>1</v>
      </c>
      <c r="G33" s="1">
        <v>0</v>
      </c>
      <c r="H33" s="1">
        <v>0</v>
      </c>
      <c r="I33" s="3">
        <f>SUM(B33:H33)</f>
        <v>5</v>
      </c>
      <c r="J33" s="10">
        <f>(B33*0.2)+(C33*0.4)+(D33*1)+(E33*1)+(F33*1.5)+(G33*2.3)+(H33*2)</f>
        <v>5.5</v>
      </c>
      <c r="K33" s="1">
        <v>0</v>
      </c>
      <c r="L33" s="1">
        <v>0</v>
      </c>
      <c r="M33" s="1">
        <v>6</v>
      </c>
      <c r="N33" s="1">
        <v>0</v>
      </c>
      <c r="O33" s="1">
        <v>1</v>
      </c>
      <c r="P33" s="1">
        <v>0</v>
      </c>
      <c r="Q33" s="1">
        <v>0</v>
      </c>
      <c r="R33" s="3">
        <f>SUM(K33:Q33)</f>
        <v>7</v>
      </c>
      <c r="S33" s="10">
        <f>(K33*0.2)+(L33*0.4)+(M33*1)+(N33*1)+(O33*1.5)+(P33*2.3)+(Q33*2)</f>
        <v>7.5</v>
      </c>
      <c r="U33" s="1">
        <f>U32+B33-K33</f>
        <v>0</v>
      </c>
      <c r="V33" s="1">
        <f t="shared" ref="V33:V35" si="109">V32+C33-L33</f>
        <v>0</v>
      </c>
      <c r="W33" s="1">
        <f t="shared" ref="W33:W35" si="110">W32+D33-M33</f>
        <v>47</v>
      </c>
      <c r="X33" s="1">
        <f t="shared" ref="X33:X35" si="111">X32+E33-N33</f>
        <v>5</v>
      </c>
      <c r="Y33" s="1">
        <f t="shared" ref="Y33:Y35" si="112">Y32+F33-O33</f>
        <v>0</v>
      </c>
      <c r="Z33" s="1">
        <f t="shared" ref="Z33:Z35" si="113">Z32+G33-P33</f>
        <v>0</v>
      </c>
      <c r="AA33" s="1">
        <f t="shared" ref="AA33:AA35" si="114">AA32+H33-Q33</f>
        <v>0</v>
      </c>
      <c r="AB33" s="3">
        <f>SUM(U33:AA33)</f>
        <v>52</v>
      </c>
      <c r="AC33" s="10">
        <f>(U33*0.2)+(V33*0.4)+(W33*1)+(X33*1)+(Y33*1.5)+(Z33*2.3)+(AA33*2)</f>
        <v>52</v>
      </c>
    </row>
    <row r="34" spans="1:29" x14ac:dyDescent="0.3">
      <c r="A34" s="2" t="s">
        <v>31</v>
      </c>
      <c r="B34" s="1">
        <v>0</v>
      </c>
      <c r="C34" s="1">
        <v>0</v>
      </c>
      <c r="D34" s="1">
        <v>12</v>
      </c>
      <c r="E34" s="1">
        <v>0</v>
      </c>
      <c r="F34" s="1">
        <v>0</v>
      </c>
      <c r="G34" s="1">
        <v>0</v>
      </c>
      <c r="H34" s="1">
        <v>0</v>
      </c>
      <c r="I34" s="3">
        <f>SUM(B34:H34)</f>
        <v>12</v>
      </c>
      <c r="J34" s="10">
        <f>(B34*0.2)+(C34*0.4)+(D34*1)+(E34*1)+(F34*1.5)+(G34*2.3)+(H34*2)</f>
        <v>12</v>
      </c>
      <c r="K34" s="1">
        <v>0</v>
      </c>
      <c r="L34" s="1">
        <v>0</v>
      </c>
      <c r="M34" s="1">
        <v>6</v>
      </c>
      <c r="N34" s="1">
        <v>1</v>
      </c>
      <c r="O34" s="1">
        <v>0</v>
      </c>
      <c r="P34" s="1">
        <v>0</v>
      </c>
      <c r="Q34" s="1">
        <v>0</v>
      </c>
      <c r="R34" s="3">
        <f>SUM(K34:Q34)</f>
        <v>7</v>
      </c>
      <c r="S34" s="10">
        <f>(K34*0.2)+(L34*0.4)+(M34*1)+(N34*1)+(O34*1.5)+(P34*2.3)+(Q34*2)</f>
        <v>7</v>
      </c>
      <c r="U34" s="1">
        <f>U33+B34-K34</f>
        <v>0</v>
      </c>
      <c r="V34" s="1">
        <f t="shared" si="109"/>
        <v>0</v>
      </c>
      <c r="W34" s="1">
        <f t="shared" si="110"/>
        <v>53</v>
      </c>
      <c r="X34" s="1">
        <f t="shared" si="111"/>
        <v>4</v>
      </c>
      <c r="Y34" s="1">
        <f t="shared" si="112"/>
        <v>0</v>
      </c>
      <c r="Z34" s="1">
        <f t="shared" si="113"/>
        <v>0</v>
      </c>
      <c r="AA34" s="1">
        <f t="shared" si="114"/>
        <v>0</v>
      </c>
      <c r="AB34" s="3">
        <f>SUM(U34:AA34)</f>
        <v>57</v>
      </c>
      <c r="AC34" s="10">
        <f>(U34*0.2)+(V34*0.4)+(W34*1)+(X34*1)+(Y34*1.5)+(Z34*2.3)+(AA34*2)</f>
        <v>57</v>
      </c>
    </row>
    <row r="35" spans="1:29" x14ac:dyDescent="0.3">
      <c r="A35" s="2" t="s">
        <v>32</v>
      </c>
      <c r="B35" s="1">
        <v>0</v>
      </c>
      <c r="C35" s="1">
        <v>0</v>
      </c>
      <c r="D35" s="1">
        <v>11</v>
      </c>
      <c r="E35" s="1">
        <v>0</v>
      </c>
      <c r="F35" s="1">
        <v>0</v>
      </c>
      <c r="G35" s="1">
        <v>0</v>
      </c>
      <c r="H35" s="1">
        <v>0</v>
      </c>
      <c r="I35" s="3">
        <f>SUM(B35:H35)</f>
        <v>11</v>
      </c>
      <c r="J35" s="10">
        <f>(B35*0.2)+(C35*0.4)+(D35*1)+(E35*1)+(F35*1.5)+(G35*2.3)+(H35*2)</f>
        <v>11</v>
      </c>
      <c r="K35" s="1">
        <v>0</v>
      </c>
      <c r="L35" s="1">
        <v>0</v>
      </c>
      <c r="M35" s="1">
        <v>9</v>
      </c>
      <c r="N35" s="1">
        <v>0</v>
      </c>
      <c r="O35" s="1">
        <v>0</v>
      </c>
      <c r="P35" s="1">
        <v>0</v>
      </c>
      <c r="Q35" s="1">
        <v>0</v>
      </c>
      <c r="R35" s="3">
        <f>SUM(K35:Q35)</f>
        <v>9</v>
      </c>
      <c r="S35" s="10">
        <f>(K35*0.2)+(L35*0.4)+(M35*1)+(N35*1)+(O35*1.5)+(P35*2.3)+(Q35*2)</f>
        <v>9</v>
      </c>
      <c r="U35" s="1">
        <f>U34+B35-K35</f>
        <v>0</v>
      </c>
      <c r="V35" s="1">
        <f t="shared" si="109"/>
        <v>0</v>
      </c>
      <c r="W35" s="1">
        <f t="shared" si="110"/>
        <v>55</v>
      </c>
      <c r="X35" s="1">
        <f t="shared" si="111"/>
        <v>4</v>
      </c>
      <c r="Y35" s="1">
        <f t="shared" si="112"/>
        <v>0</v>
      </c>
      <c r="Z35" s="1">
        <f t="shared" si="113"/>
        <v>0</v>
      </c>
      <c r="AA35" s="1">
        <f t="shared" si="114"/>
        <v>0</v>
      </c>
      <c r="AB35" s="3">
        <f>SUM(U35:AA35)</f>
        <v>59</v>
      </c>
      <c r="AC35" s="10">
        <f>(U35*0.2)+(V35*0.4)+(W35*1)+(X35*1)+(Y35*1.5)+(Z35*2.3)+(AA35*2)</f>
        <v>59</v>
      </c>
    </row>
    <row r="36" spans="1:29" x14ac:dyDescent="0.3">
      <c r="A36" s="3" t="s">
        <v>2</v>
      </c>
      <c r="B36" s="3">
        <f>SUM(B32:B35)</f>
        <v>0</v>
      </c>
      <c r="C36" s="3">
        <f t="shared" ref="C36" si="115">SUM(C32:C35)</f>
        <v>0</v>
      </c>
      <c r="D36" s="3">
        <f t="shared" ref="D36" si="116">SUM(D32:D35)</f>
        <v>33</v>
      </c>
      <c r="E36" s="3">
        <f t="shared" ref="E36" si="117">SUM(E32:E35)</f>
        <v>1</v>
      </c>
      <c r="F36" s="3">
        <f t="shared" ref="F36" si="118">SUM(F32:F35)</f>
        <v>1</v>
      </c>
      <c r="G36" s="3">
        <f t="shared" ref="G36" si="119">SUM(G32:G35)</f>
        <v>0</v>
      </c>
      <c r="H36" s="3">
        <f t="shared" ref="H36" si="120">SUM(H32:H35)</f>
        <v>0</v>
      </c>
      <c r="I36" s="3">
        <f t="shared" ref="I36" si="121">SUM(I32:I35)</f>
        <v>35</v>
      </c>
      <c r="J36" s="10">
        <f t="shared" ref="J36" si="122">SUM(J32:J35)</f>
        <v>35.5</v>
      </c>
      <c r="K36" s="3">
        <f>SUM(K32:K35)</f>
        <v>0</v>
      </c>
      <c r="L36" s="3">
        <f t="shared" ref="L36" si="123">SUM(L32:L35)</f>
        <v>0</v>
      </c>
      <c r="M36" s="3">
        <f t="shared" ref="M36" si="124">SUM(M32:M35)</f>
        <v>27</v>
      </c>
      <c r="N36" s="3">
        <f t="shared" ref="N36" si="125">SUM(N32:N35)</f>
        <v>1</v>
      </c>
      <c r="O36" s="3">
        <f t="shared" ref="O36" si="126">SUM(O32:O35)</f>
        <v>1</v>
      </c>
      <c r="P36" s="3">
        <f t="shared" ref="P36" si="127">SUM(P32:P35)</f>
        <v>0</v>
      </c>
      <c r="Q36" s="3">
        <f t="shared" ref="Q36" si="128">SUM(Q32:Q35)</f>
        <v>0</v>
      </c>
      <c r="R36" s="3">
        <f t="shared" ref="R36" si="129">SUM(R32:R35)</f>
        <v>29</v>
      </c>
      <c r="S36" s="10">
        <f t="shared" ref="S36" si="130">SUM(S32:S35)</f>
        <v>29.5</v>
      </c>
      <c r="U36" s="3"/>
      <c r="V36" s="3"/>
      <c r="W36" s="3"/>
      <c r="X36" s="3"/>
      <c r="Y36" s="3"/>
      <c r="Z36" s="3"/>
      <c r="AA36" s="3"/>
      <c r="AB36" s="3"/>
      <c r="AC36" s="10"/>
    </row>
    <row r="37" spans="1:29" x14ac:dyDescent="0.3">
      <c r="A37" s="2" t="s">
        <v>33</v>
      </c>
      <c r="B37" s="1">
        <v>0</v>
      </c>
      <c r="C37" s="1">
        <v>0</v>
      </c>
      <c r="D37" s="1">
        <v>10</v>
      </c>
      <c r="E37" s="1">
        <v>0</v>
      </c>
      <c r="F37" s="1">
        <v>0</v>
      </c>
      <c r="G37" s="1">
        <v>0</v>
      </c>
      <c r="H37" s="1">
        <v>0</v>
      </c>
      <c r="I37" s="3">
        <f>SUM(B37:H37)</f>
        <v>10</v>
      </c>
      <c r="J37" s="10">
        <f>(B37*0.2)+(C37*0.4)+(D37*1)+(E37*1)+(F37*1.5)+(G37*2.3)+(H37*2)</f>
        <v>10</v>
      </c>
      <c r="K37" s="1">
        <v>0</v>
      </c>
      <c r="L37" s="1">
        <v>0</v>
      </c>
      <c r="M37" s="1">
        <v>9</v>
      </c>
      <c r="N37" s="1">
        <v>0</v>
      </c>
      <c r="O37" s="1">
        <v>0</v>
      </c>
      <c r="P37" s="1">
        <v>0</v>
      </c>
      <c r="Q37" s="1">
        <v>0</v>
      </c>
      <c r="R37" s="3">
        <f>SUM(K37:Q37)</f>
        <v>9</v>
      </c>
      <c r="S37" s="10">
        <f>(K37*0.2)+(L37*0.4)+(M37*1)+(N37*1)+(O37*1.5)+(P37*2.3)+(Q37*2)</f>
        <v>9</v>
      </c>
      <c r="U37" s="1">
        <f>U35+B37-K37</f>
        <v>0</v>
      </c>
      <c r="V37" s="1">
        <f t="shared" ref="V37" si="131">V35+C37-L37</f>
        <v>0</v>
      </c>
      <c r="W37" s="1">
        <f t="shared" ref="W37" si="132">W35+D37-M37</f>
        <v>56</v>
      </c>
      <c r="X37" s="1">
        <f t="shared" ref="X37" si="133">X35+E37-N37</f>
        <v>4</v>
      </c>
      <c r="Y37" s="1">
        <f t="shared" ref="Y37" si="134">Y35+F37-O37</f>
        <v>0</v>
      </c>
      <c r="Z37" s="1">
        <f t="shared" ref="Z37" si="135">Z35+G37-P37</f>
        <v>0</v>
      </c>
      <c r="AA37" s="1">
        <f t="shared" ref="AA37" si="136">AA35+H37-Q37</f>
        <v>0</v>
      </c>
      <c r="AB37" s="3">
        <f>SUM(U37:AA37)</f>
        <v>60</v>
      </c>
      <c r="AC37" s="10">
        <f>(U37*0.2)+(V37*0.4)+(W37*1)+(X37*1)+(Y37*1.5)+(Z37*2.3)+(AA37*2)</f>
        <v>60</v>
      </c>
    </row>
    <row r="38" spans="1:29" x14ac:dyDescent="0.3">
      <c r="A38" s="2" t="s">
        <v>34</v>
      </c>
      <c r="B38" s="1">
        <v>0</v>
      </c>
      <c r="C38" s="1">
        <v>0</v>
      </c>
      <c r="D38" s="1">
        <v>4</v>
      </c>
      <c r="E38" s="1">
        <v>0</v>
      </c>
      <c r="F38" s="1">
        <v>0</v>
      </c>
      <c r="G38" s="1">
        <v>0</v>
      </c>
      <c r="H38" s="1">
        <v>0</v>
      </c>
      <c r="I38" s="3">
        <f>SUM(B38:H38)</f>
        <v>4</v>
      </c>
      <c r="J38" s="10">
        <f>(B38*0.2)+(C38*0.4)+(D38*1)+(E38*1)+(F38*1.5)+(G38*2.3)+(H38*2)</f>
        <v>4</v>
      </c>
      <c r="K38" s="1">
        <v>0</v>
      </c>
      <c r="L38" s="1">
        <v>0</v>
      </c>
      <c r="M38" s="1">
        <v>7</v>
      </c>
      <c r="N38" s="1">
        <v>0</v>
      </c>
      <c r="O38" s="1">
        <v>0</v>
      </c>
      <c r="P38" s="1">
        <v>0</v>
      </c>
      <c r="Q38" s="1">
        <v>0</v>
      </c>
      <c r="R38" s="3">
        <f>SUM(K38:Q38)</f>
        <v>7</v>
      </c>
      <c r="S38" s="10">
        <f>(K38*0.2)+(L38*0.4)+(M38*1)+(N38*1)+(O38*1.5)+(P38*2.3)+(Q38*2)</f>
        <v>7</v>
      </c>
      <c r="U38" s="1">
        <f>U37+B38-K38</f>
        <v>0</v>
      </c>
      <c r="V38" s="1">
        <f t="shared" ref="V38:V40" si="137">V37+C38-L38</f>
        <v>0</v>
      </c>
      <c r="W38" s="1">
        <f t="shared" ref="W38:W40" si="138">W37+D38-M38</f>
        <v>53</v>
      </c>
      <c r="X38" s="1">
        <f t="shared" ref="X38:X40" si="139">X37+E38-N38</f>
        <v>4</v>
      </c>
      <c r="Y38" s="1">
        <f t="shared" ref="Y38:Y40" si="140">Y37+F38-O38</f>
        <v>0</v>
      </c>
      <c r="Z38" s="1">
        <f t="shared" ref="Z38:Z40" si="141">Z37+G38-P38</f>
        <v>0</v>
      </c>
      <c r="AA38" s="1">
        <f t="shared" ref="AA38:AA40" si="142">AA37+H38-Q38</f>
        <v>0</v>
      </c>
      <c r="AB38" s="3">
        <f>SUM(U38:AA38)</f>
        <v>57</v>
      </c>
      <c r="AC38" s="10">
        <f>(U38*0.2)+(V38*0.4)+(W38*1)+(X38*1)+(Y38*1.5)+(Z38*2.3)+(AA38*2)</f>
        <v>57</v>
      </c>
    </row>
    <row r="39" spans="1:29" x14ac:dyDescent="0.3">
      <c r="A39" s="2" t="s">
        <v>35</v>
      </c>
      <c r="B39" s="1">
        <v>0</v>
      </c>
      <c r="C39" s="1">
        <v>0</v>
      </c>
      <c r="D39" s="1">
        <v>11</v>
      </c>
      <c r="E39" s="1">
        <v>0</v>
      </c>
      <c r="F39" s="1">
        <v>0</v>
      </c>
      <c r="G39" s="1">
        <v>0</v>
      </c>
      <c r="H39" s="1">
        <v>0</v>
      </c>
      <c r="I39" s="3">
        <f>SUM(B39:H39)</f>
        <v>11</v>
      </c>
      <c r="J39" s="10">
        <f>(B39*0.2)+(C39*0.4)+(D39*1)+(E39*1)+(F39*1.5)+(G39*2.3)+(H39*2)</f>
        <v>11</v>
      </c>
      <c r="K39" s="1">
        <v>0</v>
      </c>
      <c r="L39" s="1">
        <v>0</v>
      </c>
      <c r="M39" s="1">
        <v>9</v>
      </c>
      <c r="N39" s="1">
        <v>0</v>
      </c>
      <c r="O39" s="1">
        <v>0</v>
      </c>
      <c r="P39" s="1">
        <v>0</v>
      </c>
      <c r="Q39" s="1">
        <v>0</v>
      </c>
      <c r="R39" s="3">
        <f>SUM(K39:Q39)</f>
        <v>9</v>
      </c>
      <c r="S39" s="10">
        <f>(K39*0.2)+(L39*0.4)+(M39*1)+(N39*1)+(O39*1.5)+(P39*2.3)+(Q39*2)</f>
        <v>9</v>
      </c>
      <c r="U39" s="1">
        <f>U38+B39-K39</f>
        <v>0</v>
      </c>
      <c r="V39" s="1">
        <f t="shared" si="137"/>
        <v>0</v>
      </c>
      <c r="W39" s="1">
        <f t="shared" si="138"/>
        <v>55</v>
      </c>
      <c r="X39" s="1">
        <f t="shared" si="139"/>
        <v>4</v>
      </c>
      <c r="Y39" s="1">
        <f t="shared" si="140"/>
        <v>0</v>
      </c>
      <c r="Z39" s="1">
        <f t="shared" si="141"/>
        <v>0</v>
      </c>
      <c r="AA39" s="1">
        <f t="shared" si="142"/>
        <v>0</v>
      </c>
      <c r="AB39" s="3">
        <f>SUM(U39:AA39)</f>
        <v>59</v>
      </c>
      <c r="AC39" s="10">
        <f>(U39*0.2)+(V39*0.4)+(W39*1)+(X39*1)+(Y39*1.5)+(Z39*2.3)+(AA39*2)</f>
        <v>59</v>
      </c>
    </row>
    <row r="40" spans="1:29" x14ac:dyDescent="0.3">
      <c r="A40" s="2" t="s">
        <v>36</v>
      </c>
      <c r="B40" s="1">
        <v>0</v>
      </c>
      <c r="C40" s="1">
        <v>0</v>
      </c>
      <c r="D40" s="1">
        <v>11</v>
      </c>
      <c r="E40" s="1">
        <v>0</v>
      </c>
      <c r="F40" s="1">
        <v>0</v>
      </c>
      <c r="G40" s="1">
        <v>0</v>
      </c>
      <c r="H40" s="1">
        <v>0</v>
      </c>
      <c r="I40" s="3">
        <f>SUM(B40:H40)</f>
        <v>11</v>
      </c>
      <c r="J40" s="10">
        <f>(B40*0.2)+(C40*0.4)+(D40*1)+(E40*1)+(F40*1.5)+(G40*2.3)+(H40*2)</f>
        <v>11</v>
      </c>
      <c r="K40" s="1">
        <v>0</v>
      </c>
      <c r="L40" s="1">
        <v>0</v>
      </c>
      <c r="M40" s="1">
        <v>10</v>
      </c>
      <c r="N40" s="1">
        <v>1</v>
      </c>
      <c r="O40" s="1">
        <v>0</v>
      </c>
      <c r="P40" s="1">
        <v>0</v>
      </c>
      <c r="Q40" s="1">
        <v>0</v>
      </c>
      <c r="R40" s="3">
        <f>SUM(K40:Q40)</f>
        <v>11</v>
      </c>
      <c r="S40" s="10">
        <f>(K40*0.2)+(L40*0.4)+(M40*1)+(N40*1)+(O40*1.5)+(P40*2.3)+(Q40*2)</f>
        <v>11</v>
      </c>
      <c r="U40" s="1">
        <f>U39+B40-K40</f>
        <v>0</v>
      </c>
      <c r="V40" s="1">
        <f t="shared" si="137"/>
        <v>0</v>
      </c>
      <c r="W40" s="1">
        <f t="shared" si="138"/>
        <v>56</v>
      </c>
      <c r="X40" s="1">
        <f t="shared" si="139"/>
        <v>3</v>
      </c>
      <c r="Y40" s="1">
        <f t="shared" si="140"/>
        <v>0</v>
      </c>
      <c r="Z40" s="1">
        <f t="shared" si="141"/>
        <v>0</v>
      </c>
      <c r="AA40" s="1">
        <f t="shared" si="142"/>
        <v>0</v>
      </c>
      <c r="AB40" s="3">
        <f>SUM(U40:AA40)</f>
        <v>59</v>
      </c>
      <c r="AC40" s="10">
        <f>(U40*0.2)+(V40*0.4)+(W40*1)+(X40*1)+(Y40*1.5)+(Z40*2.3)+(AA40*2)</f>
        <v>59</v>
      </c>
    </row>
    <row r="41" spans="1:29" x14ac:dyDescent="0.3">
      <c r="A41" s="3" t="s">
        <v>2</v>
      </c>
      <c r="B41" s="3">
        <f>SUM(B37:B40)</f>
        <v>0</v>
      </c>
      <c r="C41" s="3">
        <f t="shared" ref="C41" si="143">SUM(C37:C40)</f>
        <v>0</v>
      </c>
      <c r="D41" s="3">
        <f t="shared" ref="D41" si="144">SUM(D37:D40)</f>
        <v>36</v>
      </c>
      <c r="E41" s="3">
        <f t="shared" ref="E41" si="145">SUM(E37:E40)</f>
        <v>0</v>
      </c>
      <c r="F41" s="3">
        <f t="shared" ref="F41" si="146">SUM(F37:F40)</f>
        <v>0</v>
      </c>
      <c r="G41" s="3">
        <f t="shared" ref="G41" si="147">SUM(G37:G40)</f>
        <v>0</v>
      </c>
      <c r="H41" s="3">
        <f t="shared" ref="H41" si="148">SUM(H37:H40)</f>
        <v>0</v>
      </c>
      <c r="I41" s="3">
        <f t="shared" ref="I41" si="149">SUM(I37:I40)</f>
        <v>36</v>
      </c>
      <c r="J41" s="10">
        <f t="shared" ref="J41" si="150">SUM(J37:J40)</f>
        <v>36</v>
      </c>
      <c r="K41" s="3">
        <f>SUM(K37:K40)</f>
        <v>0</v>
      </c>
      <c r="L41" s="3">
        <f t="shared" ref="L41" si="151">SUM(L37:L40)</f>
        <v>0</v>
      </c>
      <c r="M41" s="3">
        <f t="shared" ref="M41" si="152">SUM(M37:M40)</f>
        <v>35</v>
      </c>
      <c r="N41" s="3">
        <f t="shared" ref="N41" si="153">SUM(N37:N40)</f>
        <v>1</v>
      </c>
      <c r="O41" s="3">
        <f t="shared" ref="O41" si="154">SUM(O37:O40)</f>
        <v>0</v>
      </c>
      <c r="P41" s="3">
        <f t="shared" ref="P41" si="155">SUM(P37:P40)</f>
        <v>0</v>
      </c>
      <c r="Q41" s="3">
        <f t="shared" ref="Q41" si="156">SUM(Q37:Q40)</f>
        <v>0</v>
      </c>
      <c r="R41" s="3">
        <f t="shared" ref="R41" si="157">SUM(R37:R40)</f>
        <v>36</v>
      </c>
      <c r="S41" s="10">
        <f t="shared" ref="S41" si="158">SUM(S37:S40)</f>
        <v>36</v>
      </c>
      <c r="U41" s="3"/>
      <c r="V41" s="3"/>
      <c r="W41" s="3"/>
      <c r="X41" s="3"/>
      <c r="Y41" s="3"/>
      <c r="Z41" s="3"/>
      <c r="AA41" s="3"/>
      <c r="AB41" s="3"/>
      <c r="AC41" s="10"/>
    </row>
    <row r="42" spans="1:29" x14ac:dyDescent="0.3">
      <c r="A42" s="2" t="s">
        <v>37</v>
      </c>
      <c r="B42" s="1">
        <v>0</v>
      </c>
      <c r="C42" s="1">
        <v>1</v>
      </c>
      <c r="D42" s="1">
        <v>4</v>
      </c>
      <c r="E42" s="1">
        <v>0</v>
      </c>
      <c r="F42" s="1">
        <v>0</v>
      </c>
      <c r="G42" s="1">
        <v>0</v>
      </c>
      <c r="H42" s="1">
        <v>0</v>
      </c>
      <c r="I42" s="3">
        <f>SUM(B42:H42)</f>
        <v>5</v>
      </c>
      <c r="J42" s="10">
        <f>(B42*0.2)+(C42*0.4)+(D42*1)+(E42*1)+(F42*1.5)+(G42*2.3)+(H42*2)</f>
        <v>4.4000000000000004</v>
      </c>
      <c r="K42" s="1">
        <v>0</v>
      </c>
      <c r="L42" s="1">
        <v>1</v>
      </c>
      <c r="M42" s="1">
        <v>6</v>
      </c>
      <c r="N42" s="1">
        <v>0</v>
      </c>
      <c r="O42" s="1">
        <v>0</v>
      </c>
      <c r="P42" s="1">
        <v>0</v>
      </c>
      <c r="Q42" s="1">
        <v>0</v>
      </c>
      <c r="R42" s="3">
        <f>SUM(K42:Q42)</f>
        <v>7</v>
      </c>
      <c r="S42" s="10">
        <f>(K42*0.2)+(L42*0.4)+(M42*1)+(N42*1)+(O42*1.5)+(P42*2.3)+(Q42*2)</f>
        <v>6.4</v>
      </c>
      <c r="U42" s="1">
        <f>U40+B42-K42</f>
        <v>0</v>
      </c>
      <c r="V42" s="1">
        <f t="shared" ref="V42" si="159">V40+C42-L42</f>
        <v>0</v>
      </c>
      <c r="W42" s="1">
        <f t="shared" ref="W42" si="160">W40+D42-M42</f>
        <v>54</v>
      </c>
      <c r="X42" s="1">
        <f t="shared" ref="X42" si="161">X40+E42-N42</f>
        <v>3</v>
      </c>
      <c r="Y42" s="1">
        <f t="shared" ref="Y42" si="162">Y40+F42-O42</f>
        <v>0</v>
      </c>
      <c r="Z42" s="1">
        <f t="shared" ref="Z42" si="163">Z40+G42-P42</f>
        <v>0</v>
      </c>
      <c r="AA42" s="1">
        <f t="shared" ref="AA42" si="164">AA40+H42-Q42</f>
        <v>0</v>
      </c>
      <c r="AB42" s="3">
        <f>SUM(U42:AA42)</f>
        <v>57</v>
      </c>
      <c r="AC42" s="10">
        <f>(U42*0.2)+(V42*0.4)+(W42*1)+(X42*1)+(Y42*1.5)+(Z42*2.3)+(AA42*2)</f>
        <v>57</v>
      </c>
    </row>
    <row r="43" spans="1:29" x14ac:dyDescent="0.3">
      <c r="A43" s="2" t="s">
        <v>38</v>
      </c>
      <c r="B43" s="1">
        <v>0</v>
      </c>
      <c r="C43" s="1">
        <v>0</v>
      </c>
      <c r="D43" s="1">
        <v>5</v>
      </c>
      <c r="E43" s="1">
        <v>1</v>
      </c>
      <c r="F43" s="1">
        <v>0</v>
      </c>
      <c r="G43" s="1">
        <v>0</v>
      </c>
      <c r="H43" s="1">
        <v>0</v>
      </c>
      <c r="I43" s="3">
        <f>SUM(B43:H43)</f>
        <v>6</v>
      </c>
      <c r="J43" s="10">
        <f>(B43*0.2)+(C43*0.4)+(D43*1)+(E43*1)+(F43*1.5)+(G43*2.3)+(H43*2)</f>
        <v>6</v>
      </c>
      <c r="K43" s="1">
        <v>0</v>
      </c>
      <c r="L43" s="1">
        <v>0</v>
      </c>
      <c r="M43" s="1">
        <v>10</v>
      </c>
      <c r="N43" s="1">
        <v>0</v>
      </c>
      <c r="O43" s="1">
        <v>0</v>
      </c>
      <c r="P43" s="1">
        <v>0</v>
      </c>
      <c r="Q43" s="1">
        <v>0</v>
      </c>
      <c r="R43" s="3">
        <f>SUM(K43:Q43)</f>
        <v>10</v>
      </c>
      <c r="S43" s="10">
        <f>(K43*0.2)+(L43*0.4)+(M43*1)+(N43*1)+(O43*1.5)+(P43*2.3)+(Q43*2)</f>
        <v>10</v>
      </c>
      <c r="U43" s="1">
        <f>U42+B43-K43</f>
        <v>0</v>
      </c>
      <c r="V43" s="1">
        <f t="shared" ref="V43:V45" si="165">V42+C43-L43</f>
        <v>0</v>
      </c>
      <c r="W43" s="1">
        <f t="shared" ref="W43:W45" si="166">W42+D43-M43</f>
        <v>49</v>
      </c>
      <c r="X43" s="1">
        <f t="shared" ref="X43:X45" si="167">X42+E43-N43</f>
        <v>4</v>
      </c>
      <c r="Y43" s="1">
        <f t="shared" ref="Y43:Y45" si="168">Y42+F43-O43</f>
        <v>0</v>
      </c>
      <c r="Z43" s="1">
        <f t="shared" ref="Z43:Z45" si="169">Z42+G43-P43</f>
        <v>0</v>
      </c>
      <c r="AA43" s="1">
        <f t="shared" ref="AA43:AA45" si="170">AA42+H43-Q43</f>
        <v>0</v>
      </c>
      <c r="AB43" s="3">
        <f>SUM(U43:AA43)</f>
        <v>53</v>
      </c>
      <c r="AC43" s="10">
        <f>(U43*0.2)+(V43*0.4)+(W43*1)+(X43*1)+(Y43*1.5)+(Z43*2.3)+(AA43*2)</f>
        <v>53</v>
      </c>
    </row>
    <row r="44" spans="1:29" x14ac:dyDescent="0.3">
      <c r="A44" s="2" t="s">
        <v>39</v>
      </c>
      <c r="B44" s="1">
        <v>0</v>
      </c>
      <c r="C44" s="1">
        <v>1</v>
      </c>
      <c r="D44" s="1">
        <v>8</v>
      </c>
      <c r="E44" s="1">
        <v>1</v>
      </c>
      <c r="F44" s="1">
        <v>0</v>
      </c>
      <c r="G44" s="1">
        <v>0</v>
      </c>
      <c r="H44" s="1">
        <v>0</v>
      </c>
      <c r="I44" s="3">
        <f>SUM(B44:H44)</f>
        <v>10</v>
      </c>
      <c r="J44" s="10">
        <f>(B44*0.2)+(C44*0.4)+(D44*1)+(E44*1)+(F44*1.5)+(G44*2.3)+(H44*2)</f>
        <v>9.4</v>
      </c>
      <c r="K44" s="1">
        <v>0</v>
      </c>
      <c r="L44" s="1">
        <v>1</v>
      </c>
      <c r="M44" s="1">
        <v>5</v>
      </c>
      <c r="N44" s="1">
        <v>1</v>
      </c>
      <c r="O44" s="1">
        <v>0</v>
      </c>
      <c r="P44" s="1">
        <v>0</v>
      </c>
      <c r="Q44" s="1">
        <v>0</v>
      </c>
      <c r="R44" s="3">
        <f>SUM(K44:Q44)</f>
        <v>7</v>
      </c>
      <c r="S44" s="10">
        <f>(K44*0.2)+(L44*0.4)+(M44*1)+(N44*1)+(O44*1.5)+(P44*2.3)+(Q44*2)</f>
        <v>6.4</v>
      </c>
      <c r="U44" s="1">
        <f>U43+B44-K44</f>
        <v>0</v>
      </c>
      <c r="V44" s="1">
        <f t="shared" si="165"/>
        <v>0</v>
      </c>
      <c r="W44" s="1">
        <f t="shared" si="166"/>
        <v>52</v>
      </c>
      <c r="X44" s="1">
        <f t="shared" si="167"/>
        <v>4</v>
      </c>
      <c r="Y44" s="1">
        <f t="shared" si="168"/>
        <v>0</v>
      </c>
      <c r="Z44" s="1">
        <f t="shared" si="169"/>
        <v>0</v>
      </c>
      <c r="AA44" s="1">
        <f t="shared" si="170"/>
        <v>0</v>
      </c>
      <c r="AB44" s="3">
        <f>SUM(U44:AA44)</f>
        <v>56</v>
      </c>
      <c r="AC44" s="10">
        <f>(U44*0.2)+(V44*0.4)+(W44*1)+(X44*1)+(Y44*1.5)+(Z44*2.3)+(AA44*2)</f>
        <v>56</v>
      </c>
    </row>
    <row r="45" spans="1:29" x14ac:dyDescent="0.3">
      <c r="A45" s="2" t="s">
        <v>40</v>
      </c>
      <c r="B45" s="1">
        <v>0</v>
      </c>
      <c r="C45" s="1">
        <v>0</v>
      </c>
      <c r="D45" s="1">
        <v>3</v>
      </c>
      <c r="E45" s="1">
        <v>1</v>
      </c>
      <c r="F45" s="1">
        <v>0</v>
      </c>
      <c r="G45" s="1">
        <v>0</v>
      </c>
      <c r="H45" s="1">
        <v>0</v>
      </c>
      <c r="I45" s="3">
        <f>SUM(B45:H45)</f>
        <v>4</v>
      </c>
      <c r="J45" s="10">
        <f>(B45*0.2)+(C45*0.4)+(D45*1)+(E45*1)+(F45*1.5)+(G45*2.3)+(H45*2)</f>
        <v>4</v>
      </c>
      <c r="K45" s="1">
        <v>0</v>
      </c>
      <c r="L45" s="1">
        <v>0</v>
      </c>
      <c r="M45" s="1">
        <v>9</v>
      </c>
      <c r="N45" s="1">
        <v>0</v>
      </c>
      <c r="O45" s="1">
        <v>0</v>
      </c>
      <c r="P45" s="1">
        <v>0</v>
      </c>
      <c r="Q45" s="1">
        <v>0</v>
      </c>
      <c r="R45" s="3">
        <f>SUM(K45:Q45)</f>
        <v>9</v>
      </c>
      <c r="S45" s="10">
        <f>(K45*0.2)+(L45*0.4)+(M45*1)+(N45*1)+(O45*1.5)+(P45*2.3)+(Q45*2)</f>
        <v>9</v>
      </c>
      <c r="U45" s="1">
        <f>U44+B45-K45</f>
        <v>0</v>
      </c>
      <c r="V45" s="1">
        <f t="shared" si="165"/>
        <v>0</v>
      </c>
      <c r="W45" s="1">
        <f t="shared" si="166"/>
        <v>46</v>
      </c>
      <c r="X45" s="1">
        <f t="shared" si="167"/>
        <v>5</v>
      </c>
      <c r="Y45" s="1">
        <f t="shared" si="168"/>
        <v>0</v>
      </c>
      <c r="Z45" s="1">
        <f t="shared" si="169"/>
        <v>0</v>
      </c>
      <c r="AA45" s="1">
        <f t="shared" si="170"/>
        <v>0</v>
      </c>
      <c r="AB45" s="3">
        <f>SUM(U45:AA45)</f>
        <v>51</v>
      </c>
      <c r="AC45" s="10">
        <f>(U45*0.2)+(V45*0.4)+(W45*1)+(X45*1)+(Y45*1.5)+(Z45*2.3)+(AA45*2)</f>
        <v>51</v>
      </c>
    </row>
    <row r="46" spans="1:29" x14ac:dyDescent="0.3">
      <c r="A46" s="3" t="s">
        <v>2</v>
      </c>
      <c r="B46" s="3">
        <f>SUM(B42:B45)</f>
        <v>0</v>
      </c>
      <c r="C46" s="3">
        <f t="shared" ref="C46" si="171">SUM(C42:C45)</f>
        <v>2</v>
      </c>
      <c r="D46" s="3">
        <f t="shared" ref="D46" si="172">SUM(D42:D45)</f>
        <v>20</v>
      </c>
      <c r="E46" s="3">
        <f t="shared" ref="E46" si="173">SUM(E42:E45)</f>
        <v>3</v>
      </c>
      <c r="F46" s="3">
        <f t="shared" ref="F46" si="174">SUM(F42:F45)</f>
        <v>0</v>
      </c>
      <c r="G46" s="3">
        <f t="shared" ref="G46" si="175">SUM(G42:G45)</f>
        <v>0</v>
      </c>
      <c r="H46" s="3">
        <f t="shared" ref="H46" si="176">SUM(H42:H45)</f>
        <v>0</v>
      </c>
      <c r="I46" s="3">
        <f t="shared" ref="I46" si="177">SUM(I42:I45)</f>
        <v>25</v>
      </c>
      <c r="J46" s="10">
        <f t="shared" ref="J46" si="178">SUM(J42:J45)</f>
        <v>23.8</v>
      </c>
      <c r="K46" s="3">
        <f>SUM(K42:K45)</f>
        <v>0</v>
      </c>
      <c r="L46" s="3">
        <f t="shared" ref="L46" si="179">SUM(L42:L45)</f>
        <v>2</v>
      </c>
      <c r="M46" s="3">
        <f t="shared" ref="M46" si="180">SUM(M42:M45)</f>
        <v>30</v>
      </c>
      <c r="N46" s="3">
        <f t="shared" ref="N46" si="181">SUM(N42:N45)</f>
        <v>1</v>
      </c>
      <c r="O46" s="3">
        <f t="shared" ref="O46" si="182">SUM(O42:O45)</f>
        <v>0</v>
      </c>
      <c r="P46" s="3">
        <f t="shared" ref="P46" si="183">SUM(P42:P45)</f>
        <v>0</v>
      </c>
      <c r="Q46" s="3">
        <f t="shared" ref="Q46" si="184">SUM(Q42:Q45)</f>
        <v>0</v>
      </c>
      <c r="R46" s="3">
        <f t="shared" ref="R46" si="185">SUM(R42:R45)</f>
        <v>33</v>
      </c>
      <c r="S46" s="10">
        <f t="shared" ref="S46" si="186">SUM(S42:S45)</f>
        <v>31.799999999999997</v>
      </c>
      <c r="U46" s="3"/>
      <c r="V46" s="3"/>
      <c r="W46" s="3"/>
      <c r="X46" s="3"/>
      <c r="Y46" s="3"/>
      <c r="Z46" s="3"/>
      <c r="AA46" s="3"/>
      <c r="AB46" s="3"/>
      <c r="AC46" s="10"/>
    </row>
    <row r="47" spans="1:29" x14ac:dyDescent="0.3">
      <c r="A47" s="2" t="s">
        <v>41</v>
      </c>
      <c r="B47" s="1">
        <v>0</v>
      </c>
      <c r="C47" s="1">
        <v>0</v>
      </c>
      <c r="D47" s="1">
        <v>7</v>
      </c>
      <c r="E47" s="1">
        <v>0</v>
      </c>
      <c r="F47" s="1">
        <v>0</v>
      </c>
      <c r="G47" s="1">
        <v>0</v>
      </c>
      <c r="H47" s="1">
        <v>0</v>
      </c>
      <c r="I47" s="3">
        <f>SUM(B47:H47)</f>
        <v>7</v>
      </c>
      <c r="J47" s="10">
        <f>(B47*0.2)+(C47*0.4)+(D47*1)+(E47*1)+(F47*1.5)+(G47*2.3)+(H47*2)</f>
        <v>7</v>
      </c>
      <c r="K47" s="1">
        <v>0</v>
      </c>
      <c r="L47" s="1">
        <v>0</v>
      </c>
      <c r="M47" s="1">
        <v>11</v>
      </c>
      <c r="N47" s="1">
        <v>0</v>
      </c>
      <c r="O47" s="1">
        <v>0</v>
      </c>
      <c r="P47" s="1">
        <v>0</v>
      </c>
      <c r="Q47" s="1">
        <v>0</v>
      </c>
      <c r="R47" s="3">
        <f>SUM(K47:Q47)</f>
        <v>11</v>
      </c>
      <c r="S47" s="10">
        <f>(K47*0.2)+(L47*0.4)+(M47*1)+(N47*1)+(O47*1.5)+(P47*2.3)+(Q47*2)</f>
        <v>11</v>
      </c>
      <c r="U47" s="1">
        <f>U45+B47-K47</f>
        <v>0</v>
      </c>
      <c r="V47" s="1">
        <f t="shared" ref="V47" si="187">V45+C47-L47</f>
        <v>0</v>
      </c>
      <c r="W47" s="1">
        <f t="shared" ref="W47" si="188">W45+D47-M47</f>
        <v>42</v>
      </c>
      <c r="X47" s="1">
        <f t="shared" ref="X47" si="189">X45+E47-N47</f>
        <v>5</v>
      </c>
      <c r="Y47" s="1">
        <f t="shared" ref="Y47" si="190">Y45+F47-O47</f>
        <v>0</v>
      </c>
      <c r="Z47" s="1">
        <f t="shared" ref="Z47" si="191">Z45+G47-P47</f>
        <v>0</v>
      </c>
      <c r="AA47" s="1">
        <f t="shared" ref="AA47" si="192">AA45+H47-Q47</f>
        <v>0</v>
      </c>
      <c r="AB47" s="3">
        <f>SUM(U47:AA47)</f>
        <v>47</v>
      </c>
      <c r="AC47" s="10">
        <f>(U47*0.2)+(V47*0.4)+(W47*1)+(X47*1)+(Y47*1.5)+(Z47*2.3)+(AA47*2)</f>
        <v>47</v>
      </c>
    </row>
    <row r="48" spans="1:29" x14ac:dyDescent="0.3">
      <c r="A48" s="2" t="s">
        <v>42</v>
      </c>
      <c r="B48" s="1">
        <v>0</v>
      </c>
      <c r="C48" s="1">
        <v>0</v>
      </c>
      <c r="D48" s="1">
        <v>5</v>
      </c>
      <c r="E48" s="1">
        <v>1</v>
      </c>
      <c r="F48" s="1">
        <v>1</v>
      </c>
      <c r="G48" s="1">
        <v>0</v>
      </c>
      <c r="H48" s="1">
        <v>0</v>
      </c>
      <c r="I48" s="3">
        <f>SUM(B48:H48)</f>
        <v>7</v>
      </c>
      <c r="J48" s="10">
        <f>(B48*0.2)+(C48*0.4)+(D48*1)+(E48*1)+(F48*1.5)+(G48*2.3)+(H48*2)</f>
        <v>7.5</v>
      </c>
      <c r="K48" s="1">
        <v>0</v>
      </c>
      <c r="L48" s="1">
        <v>0</v>
      </c>
      <c r="M48" s="1">
        <v>5</v>
      </c>
      <c r="N48" s="1">
        <v>0</v>
      </c>
      <c r="O48" s="1">
        <v>1</v>
      </c>
      <c r="P48" s="1">
        <v>0</v>
      </c>
      <c r="Q48" s="1">
        <v>0</v>
      </c>
      <c r="R48" s="3">
        <f>SUM(K48:Q48)</f>
        <v>6</v>
      </c>
      <c r="S48" s="10">
        <f>(K48*0.2)+(L48*0.4)+(M48*1)+(N48*1)+(O48*1.5)+(P48*2.3)+(Q48*2)</f>
        <v>6.5</v>
      </c>
      <c r="U48" s="1">
        <f>U47+B48-K48</f>
        <v>0</v>
      </c>
      <c r="V48" s="1">
        <f t="shared" ref="V48:V50" si="193">V47+C48-L48</f>
        <v>0</v>
      </c>
      <c r="W48" s="1">
        <f t="shared" ref="W48:W50" si="194">W47+D48-M48</f>
        <v>42</v>
      </c>
      <c r="X48" s="1">
        <f t="shared" ref="X48:X50" si="195">X47+E48-N48</f>
        <v>6</v>
      </c>
      <c r="Y48" s="1">
        <f t="shared" ref="Y48:Y50" si="196">Y47+F48-O48</f>
        <v>0</v>
      </c>
      <c r="Z48" s="1">
        <f t="shared" ref="Z48:Z50" si="197">Z47+G48-P48</f>
        <v>0</v>
      </c>
      <c r="AA48" s="1">
        <f t="shared" ref="AA48:AA50" si="198">AA47+H48-Q48</f>
        <v>0</v>
      </c>
      <c r="AB48" s="3">
        <f>SUM(U48:AA48)</f>
        <v>48</v>
      </c>
      <c r="AC48" s="10">
        <f>(U48*0.2)+(V48*0.4)+(W48*1)+(X48*1)+(Y48*1.5)+(Z48*2.3)+(AA48*2)</f>
        <v>48</v>
      </c>
    </row>
    <row r="49" spans="1:29" x14ac:dyDescent="0.3">
      <c r="A49" s="2" t="s">
        <v>43</v>
      </c>
      <c r="B49" s="1">
        <v>0</v>
      </c>
      <c r="C49" s="1">
        <v>0</v>
      </c>
      <c r="D49" s="1">
        <v>5</v>
      </c>
      <c r="E49" s="1">
        <v>1</v>
      </c>
      <c r="F49" s="1">
        <v>1</v>
      </c>
      <c r="G49" s="1">
        <v>0</v>
      </c>
      <c r="H49" s="1">
        <v>0</v>
      </c>
      <c r="I49" s="3">
        <f>SUM(B49:H49)</f>
        <v>7</v>
      </c>
      <c r="J49" s="10">
        <f>(B49*0.2)+(C49*0.4)+(D49*1)+(E49*1)+(F49*1.5)+(G49*2.3)+(H49*2)</f>
        <v>7.5</v>
      </c>
      <c r="K49" s="1">
        <v>0</v>
      </c>
      <c r="L49" s="1">
        <v>0</v>
      </c>
      <c r="M49" s="1">
        <v>10</v>
      </c>
      <c r="N49" s="1">
        <v>3</v>
      </c>
      <c r="O49" s="1">
        <v>0</v>
      </c>
      <c r="P49" s="1">
        <v>0</v>
      </c>
      <c r="Q49" s="1">
        <v>0</v>
      </c>
      <c r="R49" s="3">
        <f>SUM(K49:Q49)</f>
        <v>13</v>
      </c>
      <c r="S49" s="10">
        <f>(K49*0.2)+(L49*0.4)+(M49*1)+(N49*1)+(O49*1.5)+(P49*2.3)+(Q49*2)</f>
        <v>13</v>
      </c>
      <c r="U49" s="1">
        <f>U48+B49-K49</f>
        <v>0</v>
      </c>
      <c r="V49" s="1">
        <f t="shared" si="193"/>
        <v>0</v>
      </c>
      <c r="W49" s="1">
        <f t="shared" si="194"/>
        <v>37</v>
      </c>
      <c r="X49" s="1">
        <f t="shared" si="195"/>
        <v>4</v>
      </c>
      <c r="Y49" s="1">
        <f t="shared" si="196"/>
        <v>1</v>
      </c>
      <c r="Z49" s="1">
        <f t="shared" si="197"/>
        <v>0</v>
      </c>
      <c r="AA49" s="1">
        <f t="shared" si="198"/>
        <v>0</v>
      </c>
      <c r="AB49" s="3">
        <f>SUM(U49:AA49)</f>
        <v>42</v>
      </c>
      <c r="AC49" s="10">
        <f>(U49*0.2)+(V49*0.4)+(W49*1)+(X49*1)+(Y49*1.5)+(Z49*2.3)+(AA49*2)</f>
        <v>42.5</v>
      </c>
    </row>
    <row r="50" spans="1:29" x14ac:dyDescent="0.3">
      <c r="A50" s="2" t="s">
        <v>44</v>
      </c>
      <c r="B50" s="1">
        <v>0</v>
      </c>
      <c r="C50" s="1">
        <v>0</v>
      </c>
      <c r="D50" s="1">
        <v>1</v>
      </c>
      <c r="E50" s="1">
        <v>3</v>
      </c>
      <c r="F50" s="1">
        <v>0</v>
      </c>
      <c r="G50" s="1">
        <v>0</v>
      </c>
      <c r="H50" s="1">
        <v>0</v>
      </c>
      <c r="I50" s="3">
        <f>SUM(B50:H50)</f>
        <v>4</v>
      </c>
      <c r="J50" s="10">
        <f>(B50*0.2)+(C50*0.4)+(D50*1)+(E50*1)+(F50*1.5)+(G50*2.3)+(H50*2)</f>
        <v>4</v>
      </c>
      <c r="K50" s="1">
        <v>0</v>
      </c>
      <c r="L50" s="1">
        <v>0</v>
      </c>
      <c r="M50" s="1">
        <v>9</v>
      </c>
      <c r="N50" s="1">
        <v>2</v>
      </c>
      <c r="O50" s="1">
        <v>0</v>
      </c>
      <c r="P50" s="1">
        <v>0</v>
      </c>
      <c r="Q50" s="1">
        <v>0</v>
      </c>
      <c r="R50" s="3">
        <f>SUM(K50:Q50)</f>
        <v>11</v>
      </c>
      <c r="S50" s="10">
        <f>(K50*0.2)+(L50*0.4)+(M50*1)+(N50*1)+(O50*1.5)+(P50*2.3)+(Q50*2)</f>
        <v>11</v>
      </c>
      <c r="U50" s="1">
        <f>U49+B50-K50</f>
        <v>0</v>
      </c>
      <c r="V50" s="1">
        <f t="shared" si="193"/>
        <v>0</v>
      </c>
      <c r="W50" s="1">
        <f t="shared" si="194"/>
        <v>29</v>
      </c>
      <c r="X50" s="1">
        <f t="shared" si="195"/>
        <v>5</v>
      </c>
      <c r="Y50" s="1">
        <f t="shared" si="196"/>
        <v>1</v>
      </c>
      <c r="Z50" s="1">
        <f t="shared" si="197"/>
        <v>0</v>
      </c>
      <c r="AA50" s="1">
        <f t="shared" si="198"/>
        <v>0</v>
      </c>
      <c r="AB50" s="3">
        <f>SUM(U50:AA50)</f>
        <v>35</v>
      </c>
      <c r="AC50" s="10">
        <f>(U50*0.2)+(V50*0.4)+(W50*1)+(X50*1)+(Y50*1.5)+(Z50*2.3)+(AA50*2)</f>
        <v>35.5</v>
      </c>
    </row>
    <row r="51" spans="1:29" x14ac:dyDescent="0.3">
      <c r="A51" s="3" t="s">
        <v>2</v>
      </c>
      <c r="B51" s="3">
        <f>SUM(B47:B50)</f>
        <v>0</v>
      </c>
      <c r="C51" s="3">
        <f t="shared" ref="C51" si="199">SUM(C47:C50)</f>
        <v>0</v>
      </c>
      <c r="D51" s="3">
        <f t="shared" ref="D51" si="200">SUM(D47:D50)</f>
        <v>18</v>
      </c>
      <c r="E51" s="3">
        <f t="shared" ref="E51" si="201">SUM(E47:E50)</f>
        <v>5</v>
      </c>
      <c r="F51" s="3">
        <f t="shared" ref="F51" si="202">SUM(F47:F50)</f>
        <v>2</v>
      </c>
      <c r="G51" s="3">
        <f t="shared" ref="G51" si="203">SUM(G47:G50)</f>
        <v>0</v>
      </c>
      <c r="H51" s="3">
        <f t="shared" ref="H51" si="204">SUM(H47:H50)</f>
        <v>0</v>
      </c>
      <c r="I51" s="3">
        <f t="shared" ref="I51" si="205">SUM(I47:I50)</f>
        <v>25</v>
      </c>
      <c r="J51" s="10">
        <f t="shared" ref="J51" si="206">SUM(J47:J50)</f>
        <v>26</v>
      </c>
      <c r="K51" s="3">
        <f>SUM(K47:K50)</f>
        <v>0</v>
      </c>
      <c r="L51" s="3">
        <f t="shared" ref="L51" si="207">SUM(L47:L50)</f>
        <v>0</v>
      </c>
      <c r="M51" s="3">
        <f t="shared" ref="M51" si="208">SUM(M47:M50)</f>
        <v>35</v>
      </c>
      <c r="N51" s="3">
        <f t="shared" ref="N51" si="209">SUM(N47:N50)</f>
        <v>5</v>
      </c>
      <c r="O51" s="3">
        <f t="shared" ref="O51" si="210">SUM(O47:O50)</f>
        <v>1</v>
      </c>
      <c r="P51" s="3">
        <f t="shared" ref="P51" si="211">SUM(P47:P50)</f>
        <v>0</v>
      </c>
      <c r="Q51" s="3">
        <f t="shared" ref="Q51" si="212">SUM(Q47:Q50)</f>
        <v>0</v>
      </c>
      <c r="R51" s="3">
        <f t="shared" ref="R51" si="213">SUM(R47:R50)</f>
        <v>41</v>
      </c>
      <c r="S51" s="10">
        <f t="shared" ref="S51" si="214">SUM(S47:S50)</f>
        <v>41.5</v>
      </c>
      <c r="U51" s="3"/>
      <c r="V51" s="3"/>
      <c r="W51" s="3"/>
      <c r="X51" s="3"/>
      <c r="Y51" s="3"/>
      <c r="Z51" s="3"/>
      <c r="AA51" s="3"/>
      <c r="AB51" s="3"/>
      <c r="AC51" s="10"/>
    </row>
    <row r="52" spans="1:29" x14ac:dyDescent="0.3">
      <c r="A52" s="2" t="s">
        <v>45</v>
      </c>
      <c r="B52" s="1">
        <v>0</v>
      </c>
      <c r="C52" s="1">
        <v>0</v>
      </c>
      <c r="D52" s="1">
        <v>3</v>
      </c>
      <c r="E52" s="1">
        <v>1</v>
      </c>
      <c r="F52" s="1">
        <v>0</v>
      </c>
      <c r="G52" s="1">
        <v>0</v>
      </c>
      <c r="H52" s="1">
        <v>0</v>
      </c>
      <c r="I52" s="3">
        <f>SUM(B52:H52)</f>
        <v>4</v>
      </c>
      <c r="J52" s="10">
        <f>(B52*0.2)+(C52*0.4)+(D52*1)+(E52*1)+(F52*1.5)+(G52*2.3)+(H52*2)</f>
        <v>4</v>
      </c>
      <c r="K52" s="1">
        <v>0</v>
      </c>
      <c r="L52" s="1">
        <v>0</v>
      </c>
      <c r="M52" s="1">
        <v>8</v>
      </c>
      <c r="N52" s="1">
        <v>3</v>
      </c>
      <c r="O52" s="1">
        <v>1</v>
      </c>
      <c r="P52" s="1">
        <v>0</v>
      </c>
      <c r="Q52" s="1">
        <v>0</v>
      </c>
      <c r="R52" s="3">
        <f>SUM(K52:Q52)</f>
        <v>12</v>
      </c>
      <c r="S52" s="10">
        <f>(K52*0.2)+(L52*0.4)+(M52*1)+(N52*1)+(O52*1.5)+(P52*2.3)+(Q52*2)</f>
        <v>12.5</v>
      </c>
      <c r="U52" s="1">
        <f>U50+B52-K52</f>
        <v>0</v>
      </c>
      <c r="V52" s="1">
        <f t="shared" ref="V52" si="215">V50+C52-L52</f>
        <v>0</v>
      </c>
      <c r="W52" s="1">
        <f t="shared" ref="W52" si="216">W50+D52-M52</f>
        <v>24</v>
      </c>
      <c r="X52" s="1">
        <f t="shared" ref="X52" si="217">X50+E52-N52</f>
        <v>3</v>
      </c>
      <c r="Y52" s="1">
        <f t="shared" ref="Y52" si="218">Y50+F52-O52</f>
        <v>0</v>
      </c>
      <c r="Z52" s="1">
        <f t="shared" ref="Z52" si="219">Z50+G52-P52</f>
        <v>0</v>
      </c>
      <c r="AA52" s="1">
        <f t="shared" ref="AA52" si="220">AA50+H52-Q52</f>
        <v>0</v>
      </c>
      <c r="AB52" s="3">
        <f>SUM(U52:AA52)</f>
        <v>27</v>
      </c>
      <c r="AC52" s="10">
        <f>(U52*0.2)+(V52*0.4)+(W52*1)+(X52*1)+(Y52*1.5)+(Z52*2.3)+(AA52*2)</f>
        <v>27</v>
      </c>
    </row>
    <row r="53" spans="1:29" x14ac:dyDescent="0.3">
      <c r="A53" s="2" t="s">
        <v>46</v>
      </c>
      <c r="B53" s="1">
        <v>0</v>
      </c>
      <c r="C53" s="1">
        <v>0</v>
      </c>
      <c r="D53" s="1">
        <v>1</v>
      </c>
      <c r="E53" s="1">
        <v>0</v>
      </c>
      <c r="F53" s="1">
        <v>1</v>
      </c>
      <c r="G53" s="1">
        <v>0</v>
      </c>
      <c r="H53" s="1">
        <v>0</v>
      </c>
      <c r="I53" s="3">
        <f>SUM(B53:H53)</f>
        <v>2</v>
      </c>
      <c r="J53" s="10">
        <f>(B53*0.2)+(C53*0.4)+(D53*1)+(E53*1)+(F53*1.5)+(G53*2.3)+(H53*2)</f>
        <v>2.5</v>
      </c>
      <c r="K53" s="1">
        <v>0</v>
      </c>
      <c r="L53" s="1">
        <v>0</v>
      </c>
      <c r="M53" s="1">
        <v>3</v>
      </c>
      <c r="N53" s="1">
        <v>0</v>
      </c>
      <c r="O53" s="1">
        <v>1</v>
      </c>
      <c r="P53" s="1">
        <v>0</v>
      </c>
      <c r="Q53" s="1">
        <v>0</v>
      </c>
      <c r="R53" s="3">
        <f>SUM(K53:Q53)</f>
        <v>4</v>
      </c>
      <c r="S53" s="10">
        <f>(K53*0.2)+(L53*0.4)+(M53*1)+(N53*1)+(O53*1.5)+(P53*2.3)+(Q53*2)</f>
        <v>4.5</v>
      </c>
      <c r="U53" s="1">
        <f>U52+B53-K53</f>
        <v>0</v>
      </c>
      <c r="V53" s="1">
        <f t="shared" ref="V53:V55" si="221">V52+C53-L53</f>
        <v>0</v>
      </c>
      <c r="W53" s="1">
        <f t="shared" ref="W53:W55" si="222">W52+D53-M53</f>
        <v>22</v>
      </c>
      <c r="X53" s="1">
        <f t="shared" ref="X53:X55" si="223">X52+E53-N53</f>
        <v>3</v>
      </c>
      <c r="Y53" s="1">
        <f t="shared" ref="Y53:Y55" si="224">Y52+F53-O53</f>
        <v>0</v>
      </c>
      <c r="Z53" s="1">
        <f t="shared" ref="Z53:Z55" si="225">Z52+G53-P53</f>
        <v>0</v>
      </c>
      <c r="AA53" s="1">
        <f t="shared" ref="AA53:AA55" si="226">AA52+H53-Q53</f>
        <v>0</v>
      </c>
      <c r="AB53" s="3">
        <f>SUM(U53:AA53)</f>
        <v>25</v>
      </c>
      <c r="AC53" s="10">
        <f>(U53*0.2)+(V53*0.4)+(W53*1)+(X53*1)+(Y53*1.5)+(Z53*2.3)+(AA53*2)</f>
        <v>25</v>
      </c>
    </row>
    <row r="54" spans="1:29" x14ac:dyDescent="0.3">
      <c r="A54" s="2" t="s">
        <v>47</v>
      </c>
      <c r="B54" s="1">
        <v>0</v>
      </c>
      <c r="C54" s="1">
        <v>0</v>
      </c>
      <c r="D54" s="1">
        <v>3</v>
      </c>
      <c r="E54" s="1">
        <v>0</v>
      </c>
      <c r="F54" s="1">
        <v>0</v>
      </c>
      <c r="G54" s="1">
        <v>0</v>
      </c>
      <c r="H54" s="1">
        <v>0</v>
      </c>
      <c r="I54" s="3">
        <f>SUM(B54:H54)</f>
        <v>3</v>
      </c>
      <c r="J54" s="10">
        <f>(B54*0.2)+(C54*0.4)+(D54*1)+(E54*1)+(F54*1.5)+(G54*2.3)+(H54*2)</f>
        <v>3</v>
      </c>
      <c r="K54" s="1">
        <v>0</v>
      </c>
      <c r="L54" s="1">
        <v>0</v>
      </c>
      <c r="M54" s="1">
        <v>3</v>
      </c>
      <c r="N54" s="1">
        <v>0</v>
      </c>
      <c r="O54" s="1">
        <v>0</v>
      </c>
      <c r="P54" s="1">
        <v>0</v>
      </c>
      <c r="Q54" s="1">
        <v>0</v>
      </c>
      <c r="R54" s="3">
        <f>SUM(K54:Q54)</f>
        <v>3</v>
      </c>
      <c r="S54" s="10">
        <f>(K54*0.2)+(L54*0.4)+(M54*1)+(N54*1)+(O54*1.5)+(P54*2.3)+(Q54*2)</f>
        <v>3</v>
      </c>
      <c r="U54" s="1">
        <f>U53+B54-K54</f>
        <v>0</v>
      </c>
      <c r="V54" s="1">
        <f t="shared" si="221"/>
        <v>0</v>
      </c>
      <c r="W54" s="1">
        <f t="shared" si="222"/>
        <v>22</v>
      </c>
      <c r="X54" s="1">
        <f t="shared" si="223"/>
        <v>3</v>
      </c>
      <c r="Y54" s="1">
        <f t="shared" si="224"/>
        <v>0</v>
      </c>
      <c r="Z54" s="1">
        <f t="shared" si="225"/>
        <v>0</v>
      </c>
      <c r="AA54" s="1">
        <f t="shared" si="226"/>
        <v>0</v>
      </c>
      <c r="AB54" s="3">
        <f>SUM(U54:AA54)</f>
        <v>25</v>
      </c>
      <c r="AC54" s="10">
        <f>(U54*0.2)+(V54*0.4)+(W54*1)+(X54*1)+(Y54*1.5)+(Z54*2.3)+(AA54*2)</f>
        <v>25</v>
      </c>
    </row>
    <row r="55" spans="1:29" x14ac:dyDescent="0.3">
      <c r="A55" s="2" t="s">
        <v>48</v>
      </c>
      <c r="B55" s="1">
        <v>0</v>
      </c>
      <c r="C55" s="1">
        <v>0</v>
      </c>
      <c r="D55" s="1">
        <v>4</v>
      </c>
      <c r="E55" s="1">
        <v>0</v>
      </c>
      <c r="F55" s="1">
        <v>0</v>
      </c>
      <c r="G55" s="1">
        <v>0</v>
      </c>
      <c r="H55" s="1">
        <v>0</v>
      </c>
      <c r="I55" s="3">
        <f>SUM(B55:H55)</f>
        <v>4</v>
      </c>
      <c r="J55" s="10">
        <f>(B55*0.2)+(C55*0.4)+(D55*1)+(E55*1)+(F55*1.5)+(G55*2.3)+(H55*2)</f>
        <v>4</v>
      </c>
      <c r="K55" s="1">
        <v>0</v>
      </c>
      <c r="L55" s="1">
        <v>0</v>
      </c>
      <c r="M55" s="1">
        <v>8</v>
      </c>
      <c r="N55" s="1">
        <v>0</v>
      </c>
      <c r="O55" s="1">
        <v>0</v>
      </c>
      <c r="P55" s="1">
        <v>0</v>
      </c>
      <c r="Q55" s="1">
        <v>0</v>
      </c>
      <c r="R55" s="3">
        <f>SUM(K55:Q55)</f>
        <v>8</v>
      </c>
      <c r="S55" s="10">
        <f>(K55*0.2)+(L55*0.4)+(M55*1)+(N55*1)+(O55*1.5)+(P55*2.3)+(Q55*2)</f>
        <v>8</v>
      </c>
      <c r="U55" s="1">
        <f>U54+B55-K55</f>
        <v>0</v>
      </c>
      <c r="V55" s="1">
        <f t="shared" si="221"/>
        <v>0</v>
      </c>
      <c r="W55" s="1">
        <f t="shared" si="222"/>
        <v>18</v>
      </c>
      <c r="X55" s="1">
        <f t="shared" si="223"/>
        <v>3</v>
      </c>
      <c r="Y55" s="1">
        <f t="shared" si="224"/>
        <v>0</v>
      </c>
      <c r="Z55" s="1">
        <f t="shared" si="225"/>
        <v>0</v>
      </c>
      <c r="AA55" s="1">
        <f t="shared" si="226"/>
        <v>0</v>
      </c>
      <c r="AB55" s="3">
        <f>SUM(U55:AA55)</f>
        <v>21</v>
      </c>
      <c r="AC55" s="10">
        <f>(U55*0.2)+(V55*0.4)+(W55*1)+(X55*1)+(Y55*1.5)+(Z55*2.3)+(AA55*2)</f>
        <v>21</v>
      </c>
    </row>
    <row r="56" spans="1:29" x14ac:dyDescent="0.3">
      <c r="A56" s="3" t="s">
        <v>2</v>
      </c>
      <c r="B56" s="3">
        <f>SUM(B52:B55)</f>
        <v>0</v>
      </c>
      <c r="C56" s="3">
        <f t="shared" ref="C56" si="227">SUM(C52:C55)</f>
        <v>0</v>
      </c>
      <c r="D56" s="3">
        <f t="shared" ref="D56" si="228">SUM(D52:D55)</f>
        <v>11</v>
      </c>
      <c r="E56" s="3">
        <f t="shared" ref="E56" si="229">SUM(E52:E55)</f>
        <v>1</v>
      </c>
      <c r="F56" s="3">
        <f t="shared" ref="F56" si="230">SUM(F52:F55)</f>
        <v>1</v>
      </c>
      <c r="G56" s="3">
        <f t="shared" ref="G56" si="231">SUM(G52:G55)</f>
        <v>0</v>
      </c>
      <c r="H56" s="3">
        <f t="shared" ref="H56" si="232">SUM(H52:H55)</f>
        <v>0</v>
      </c>
      <c r="I56" s="3">
        <f t="shared" ref="I56" si="233">SUM(I52:I55)</f>
        <v>13</v>
      </c>
      <c r="J56" s="10">
        <f t="shared" ref="J56" si="234">SUM(J52:J55)</f>
        <v>13.5</v>
      </c>
      <c r="K56" s="3">
        <f>SUM(K52:K55)</f>
        <v>0</v>
      </c>
      <c r="L56" s="3">
        <f t="shared" ref="L56" si="235">SUM(L52:L55)</f>
        <v>0</v>
      </c>
      <c r="M56" s="3">
        <f t="shared" ref="M56" si="236">SUM(M52:M55)</f>
        <v>22</v>
      </c>
      <c r="N56" s="3">
        <f t="shared" ref="N56" si="237">SUM(N52:N55)</f>
        <v>3</v>
      </c>
      <c r="O56" s="3">
        <f t="shared" ref="O56" si="238">SUM(O52:O55)</f>
        <v>2</v>
      </c>
      <c r="P56" s="3">
        <f t="shared" ref="P56" si="239">SUM(P52:P55)</f>
        <v>0</v>
      </c>
      <c r="Q56" s="3">
        <f t="shared" ref="Q56" si="240">SUM(Q52:Q55)</f>
        <v>0</v>
      </c>
      <c r="R56" s="3">
        <f t="shared" ref="R56" si="241">SUM(R52:R55)</f>
        <v>27</v>
      </c>
      <c r="S56" s="10">
        <f t="shared" ref="S56" si="242">SUM(S52:S55)</f>
        <v>28</v>
      </c>
      <c r="U56" s="3"/>
      <c r="V56" s="3"/>
      <c r="W56" s="3"/>
      <c r="X56" s="3"/>
      <c r="Y56" s="3"/>
      <c r="Z56" s="3"/>
      <c r="AA56" s="3"/>
      <c r="AB56" s="3"/>
      <c r="AC56" s="10"/>
    </row>
    <row r="57" spans="1:29" x14ac:dyDescent="0.3">
      <c r="A57" s="2" t="s">
        <v>49</v>
      </c>
      <c r="B57" s="1">
        <v>0</v>
      </c>
      <c r="C57" s="1">
        <v>0</v>
      </c>
      <c r="D57" s="1">
        <v>4</v>
      </c>
      <c r="E57" s="1">
        <v>0</v>
      </c>
      <c r="F57" s="1">
        <v>0</v>
      </c>
      <c r="G57" s="1">
        <v>0</v>
      </c>
      <c r="H57" s="1">
        <v>0</v>
      </c>
      <c r="I57" s="3">
        <f>SUM(B57:H57)</f>
        <v>4</v>
      </c>
      <c r="J57" s="10">
        <f>(B57*0.2)+(C57*0.4)+(D57*1)+(E57*1)+(F57*1.5)+(G57*2.3)+(H57*2)</f>
        <v>4</v>
      </c>
      <c r="K57" s="1">
        <v>0</v>
      </c>
      <c r="L57" s="1">
        <v>0</v>
      </c>
      <c r="M57" s="1">
        <v>12</v>
      </c>
      <c r="N57" s="1">
        <v>1</v>
      </c>
      <c r="O57" s="1">
        <v>0</v>
      </c>
      <c r="P57" s="1">
        <v>0</v>
      </c>
      <c r="Q57" s="1">
        <v>0</v>
      </c>
      <c r="R57" s="3">
        <f>SUM(K57:Q57)</f>
        <v>13</v>
      </c>
      <c r="S57" s="10">
        <f>(K57*0.2)+(L57*0.4)+(M57*1)+(N57*1)+(O57*1.5)+(P57*2.3)+(Q57*2)</f>
        <v>13</v>
      </c>
      <c r="U57" s="1">
        <f>U55+B57-K57</f>
        <v>0</v>
      </c>
      <c r="V57" s="1">
        <f t="shared" ref="V57" si="243">V55+C57-L57</f>
        <v>0</v>
      </c>
      <c r="W57" s="1">
        <f t="shared" ref="W57" si="244">W55+D57-M57</f>
        <v>10</v>
      </c>
      <c r="X57" s="1">
        <f t="shared" ref="X57" si="245">X55+E57-N57</f>
        <v>2</v>
      </c>
      <c r="Y57" s="1">
        <f t="shared" ref="Y57" si="246">Y55+F57-O57</f>
        <v>0</v>
      </c>
      <c r="Z57" s="1">
        <f t="shared" ref="Z57" si="247">Z55+G57-P57</f>
        <v>0</v>
      </c>
      <c r="AA57" s="1">
        <f t="shared" ref="AA57" si="248">AA55+H57-Q57</f>
        <v>0</v>
      </c>
      <c r="AB57" s="3">
        <f>SUM(U57:AA57)</f>
        <v>12</v>
      </c>
      <c r="AC57" s="10">
        <f>(U57*0.2)+(V57*0.4)+(W57*1)+(X57*1)+(Y57*1.5)+(Z57*2.3)+(AA57*2)</f>
        <v>12</v>
      </c>
    </row>
    <row r="58" spans="1:29" x14ac:dyDescent="0.3">
      <c r="A58" s="2" t="s">
        <v>50</v>
      </c>
      <c r="B58" s="1">
        <v>0</v>
      </c>
      <c r="C58" s="1">
        <v>0</v>
      </c>
      <c r="D58" s="1">
        <v>1</v>
      </c>
      <c r="E58" s="1">
        <v>0</v>
      </c>
      <c r="F58" s="1">
        <v>0</v>
      </c>
      <c r="G58" s="1">
        <v>0</v>
      </c>
      <c r="H58" s="1">
        <v>0</v>
      </c>
      <c r="I58" s="3">
        <f>SUM(B58:H58)</f>
        <v>1</v>
      </c>
      <c r="J58" s="10">
        <f>(B58*0.2)+(C58*0.4)+(D58*1)+(E58*1)+(F58*1.5)+(G58*2.3)+(H58*2)</f>
        <v>1</v>
      </c>
      <c r="K58" s="1">
        <v>0</v>
      </c>
      <c r="L58" s="1">
        <v>0</v>
      </c>
      <c r="M58" s="1">
        <v>1</v>
      </c>
      <c r="N58" s="1">
        <v>0</v>
      </c>
      <c r="O58" s="1">
        <v>0</v>
      </c>
      <c r="P58" s="1">
        <v>0</v>
      </c>
      <c r="Q58" s="1">
        <v>0</v>
      </c>
      <c r="R58" s="3">
        <f>SUM(K58:Q58)</f>
        <v>1</v>
      </c>
      <c r="S58" s="10">
        <f>(K58*0.2)+(L58*0.4)+(M58*1)+(N58*1)+(O58*1.5)+(P58*2.3)+(Q58*2)</f>
        <v>1</v>
      </c>
      <c r="U58" s="1">
        <f>U57+B58-K58</f>
        <v>0</v>
      </c>
      <c r="V58" s="1">
        <f t="shared" ref="V58:V60" si="249">V57+C58-L58</f>
        <v>0</v>
      </c>
      <c r="W58" s="1">
        <f t="shared" ref="W58:W60" si="250">W57+D58-M58</f>
        <v>10</v>
      </c>
      <c r="X58" s="1">
        <f t="shared" ref="X58:X60" si="251">X57+E58-N58</f>
        <v>2</v>
      </c>
      <c r="Y58" s="1">
        <f t="shared" ref="Y58:Y60" si="252">Y57+F58-O58</f>
        <v>0</v>
      </c>
      <c r="Z58" s="1">
        <f t="shared" ref="Z58:Z60" si="253">Z57+G58-P58</f>
        <v>0</v>
      </c>
      <c r="AA58" s="1">
        <f t="shared" ref="AA58:AA60" si="254">AA57+H58-Q58</f>
        <v>0</v>
      </c>
      <c r="AB58" s="3">
        <f>SUM(U58:AA58)</f>
        <v>12</v>
      </c>
      <c r="AC58" s="10">
        <f>(U58*0.2)+(V58*0.4)+(W58*1)+(X58*1)+(Y58*1.5)+(Z58*2.3)+(AA58*2)</f>
        <v>12</v>
      </c>
    </row>
    <row r="59" spans="1:29" x14ac:dyDescent="0.3">
      <c r="A59" s="2" t="s">
        <v>51</v>
      </c>
      <c r="B59" s="1">
        <v>0</v>
      </c>
      <c r="C59" s="1">
        <v>0</v>
      </c>
      <c r="D59" s="1">
        <v>1</v>
      </c>
      <c r="E59" s="1">
        <v>0</v>
      </c>
      <c r="F59" s="1">
        <v>0</v>
      </c>
      <c r="G59" s="1">
        <v>0</v>
      </c>
      <c r="H59" s="1">
        <v>0</v>
      </c>
      <c r="I59" s="3">
        <f>SUM(B59:H59)</f>
        <v>1</v>
      </c>
      <c r="J59" s="10">
        <f>(B59*0.2)+(C59*0.4)+(D59*1)+(E59*1)+(F59*1.5)+(G59*2.3)+(H59*2)</f>
        <v>1</v>
      </c>
      <c r="K59" s="1">
        <v>0</v>
      </c>
      <c r="L59" s="1">
        <v>0</v>
      </c>
      <c r="M59" s="1">
        <v>2</v>
      </c>
      <c r="N59" s="1">
        <v>0</v>
      </c>
      <c r="O59" s="1">
        <v>0</v>
      </c>
      <c r="P59" s="1">
        <v>0</v>
      </c>
      <c r="Q59" s="1">
        <v>0</v>
      </c>
      <c r="R59" s="3">
        <f>SUM(K59:Q59)</f>
        <v>2</v>
      </c>
      <c r="S59" s="10">
        <f>(K59*0.2)+(L59*0.4)+(M59*1)+(N59*1)+(O59*1.5)+(P59*2.3)+(Q59*2)</f>
        <v>2</v>
      </c>
      <c r="U59" s="1">
        <f>U58+B59-K59</f>
        <v>0</v>
      </c>
      <c r="V59" s="1">
        <f t="shared" si="249"/>
        <v>0</v>
      </c>
      <c r="W59" s="1">
        <f t="shared" si="250"/>
        <v>9</v>
      </c>
      <c r="X59" s="1">
        <f t="shared" si="251"/>
        <v>2</v>
      </c>
      <c r="Y59" s="1">
        <f t="shared" si="252"/>
        <v>0</v>
      </c>
      <c r="Z59" s="1">
        <f t="shared" si="253"/>
        <v>0</v>
      </c>
      <c r="AA59" s="1">
        <f t="shared" si="254"/>
        <v>0</v>
      </c>
      <c r="AB59" s="3">
        <f>SUM(U59:AA59)</f>
        <v>11</v>
      </c>
      <c r="AC59" s="10">
        <f>(U59*0.2)+(V59*0.4)+(W59*1)+(X59*1)+(Y59*1.5)+(Z59*2.3)+(AA59*2)</f>
        <v>11</v>
      </c>
    </row>
    <row r="60" spans="1:29" x14ac:dyDescent="0.3">
      <c r="A60" s="2" t="s">
        <v>52</v>
      </c>
      <c r="B60" s="1">
        <v>0</v>
      </c>
      <c r="C60" s="1">
        <v>0</v>
      </c>
      <c r="D60" s="1">
        <v>4</v>
      </c>
      <c r="E60" s="1">
        <v>1</v>
      </c>
      <c r="F60" s="1">
        <v>0</v>
      </c>
      <c r="G60" s="1">
        <v>0</v>
      </c>
      <c r="H60" s="1">
        <v>0</v>
      </c>
      <c r="I60" s="3">
        <f>SUM(B60:H60)</f>
        <v>5</v>
      </c>
      <c r="J60" s="10">
        <f>(B60*0.2)+(C60*0.4)+(D60*1)+(E60*1)+(F60*1.5)+(G60*2.3)+(H60*2)</f>
        <v>5</v>
      </c>
      <c r="K60" s="1">
        <v>0</v>
      </c>
      <c r="L60" s="1">
        <v>0</v>
      </c>
      <c r="M60" s="1">
        <v>2</v>
      </c>
      <c r="N60" s="1">
        <v>1</v>
      </c>
      <c r="O60" s="1">
        <v>0</v>
      </c>
      <c r="P60" s="1">
        <v>0</v>
      </c>
      <c r="Q60" s="1">
        <v>0</v>
      </c>
      <c r="R60" s="3">
        <f>SUM(K60:Q60)</f>
        <v>3</v>
      </c>
      <c r="S60" s="10">
        <f>(K60*0.2)+(L60*0.4)+(M60*1)+(N60*1)+(O60*1.5)+(P60*2.3)+(Q60*2)</f>
        <v>3</v>
      </c>
      <c r="U60" s="1">
        <f>U59+B60-K60</f>
        <v>0</v>
      </c>
      <c r="V60" s="1">
        <f t="shared" si="249"/>
        <v>0</v>
      </c>
      <c r="W60" s="1">
        <f t="shared" si="250"/>
        <v>11</v>
      </c>
      <c r="X60" s="1">
        <f t="shared" si="251"/>
        <v>2</v>
      </c>
      <c r="Y60" s="1">
        <f t="shared" si="252"/>
        <v>0</v>
      </c>
      <c r="Z60" s="1">
        <f t="shared" si="253"/>
        <v>0</v>
      </c>
      <c r="AA60" s="1">
        <f t="shared" si="254"/>
        <v>0</v>
      </c>
      <c r="AB60" s="3">
        <f>SUM(U60:AA60)</f>
        <v>13</v>
      </c>
      <c r="AC60" s="10">
        <f>(U60*0.2)+(V60*0.4)+(W60*1)+(X60*1)+(Y60*1.5)+(Z60*2.3)+(AA60*2)</f>
        <v>13</v>
      </c>
    </row>
    <row r="61" spans="1:29" x14ac:dyDescent="0.3">
      <c r="A61" s="3" t="s">
        <v>2</v>
      </c>
      <c r="B61" s="3">
        <f>SUM(B57:B60)</f>
        <v>0</v>
      </c>
      <c r="C61" s="3">
        <f t="shared" ref="C61" si="255">SUM(C57:C60)</f>
        <v>0</v>
      </c>
      <c r="D61" s="3">
        <f t="shared" ref="D61" si="256">SUM(D57:D60)</f>
        <v>10</v>
      </c>
      <c r="E61" s="3">
        <f t="shared" ref="E61" si="257">SUM(E57:E60)</f>
        <v>1</v>
      </c>
      <c r="F61" s="3">
        <f t="shared" ref="F61" si="258">SUM(F57:F60)</f>
        <v>0</v>
      </c>
      <c r="G61" s="3">
        <f t="shared" ref="G61" si="259">SUM(G57:G60)</f>
        <v>0</v>
      </c>
      <c r="H61" s="3">
        <f t="shared" ref="H61" si="260">SUM(H57:H60)</f>
        <v>0</v>
      </c>
      <c r="I61" s="3">
        <f t="shared" ref="I61" si="261">SUM(I57:I60)</f>
        <v>11</v>
      </c>
      <c r="J61" s="10">
        <f t="shared" ref="J61" si="262">SUM(J57:J60)</f>
        <v>11</v>
      </c>
      <c r="K61" s="3">
        <f>SUM(K57:K60)</f>
        <v>0</v>
      </c>
      <c r="L61" s="3">
        <f t="shared" ref="L61" si="263">SUM(L57:L60)</f>
        <v>0</v>
      </c>
      <c r="M61" s="3">
        <f t="shared" ref="M61" si="264">SUM(M57:M60)</f>
        <v>17</v>
      </c>
      <c r="N61" s="3">
        <f t="shared" ref="N61" si="265">SUM(N57:N60)</f>
        <v>2</v>
      </c>
      <c r="O61" s="3">
        <f t="shared" ref="O61" si="266">SUM(O57:O60)</f>
        <v>0</v>
      </c>
      <c r="P61" s="3">
        <f t="shared" ref="P61" si="267">SUM(P57:P60)</f>
        <v>0</v>
      </c>
      <c r="Q61" s="3">
        <f t="shared" ref="Q61" si="268">SUM(Q57:Q60)</f>
        <v>0</v>
      </c>
      <c r="R61" s="3">
        <f t="shared" ref="R61" si="269">SUM(R57:R60)</f>
        <v>19</v>
      </c>
      <c r="S61" s="10">
        <f t="shared" ref="S61" si="270">SUM(S57:S60)</f>
        <v>19</v>
      </c>
      <c r="U61" s="3"/>
      <c r="V61" s="3"/>
      <c r="W61" s="3"/>
      <c r="X61" s="3"/>
      <c r="Y61" s="3"/>
      <c r="Z61" s="3"/>
      <c r="AA61" s="3"/>
      <c r="AB61" s="3"/>
      <c r="AC61" s="10"/>
    </row>
    <row r="62" spans="1:29" x14ac:dyDescent="0.3">
      <c r="A62" s="2" t="s">
        <v>53</v>
      </c>
      <c r="B62" s="1">
        <v>0</v>
      </c>
      <c r="C62" s="1">
        <v>1</v>
      </c>
      <c r="D62" s="1">
        <v>1</v>
      </c>
      <c r="E62" s="1">
        <v>0</v>
      </c>
      <c r="F62" s="1">
        <v>0</v>
      </c>
      <c r="G62" s="1">
        <v>0</v>
      </c>
      <c r="H62" s="1">
        <v>0</v>
      </c>
      <c r="I62" s="3">
        <f>SUM(B62:H62)</f>
        <v>2</v>
      </c>
      <c r="J62" s="10">
        <f>(B62*0.2)+(C62*0.4)+(D62*1)+(E62*1)+(F62*1.5)+(G62*2.3)+(H62*2)</f>
        <v>1.4</v>
      </c>
      <c r="K62" s="1">
        <v>0</v>
      </c>
      <c r="L62" s="1">
        <v>1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3">
        <f>SUM(K62:Q62)</f>
        <v>2</v>
      </c>
      <c r="S62" s="10">
        <f>(K62*0.2)+(L62*0.4)+(M62*1)+(N62*1)+(O62*1.5)+(P62*2.3)+(Q62*2)</f>
        <v>1.4</v>
      </c>
      <c r="U62" s="1">
        <f>U60+B62-K62</f>
        <v>0</v>
      </c>
      <c r="V62" s="1">
        <f t="shared" ref="V62" si="271">V60+C62-L62</f>
        <v>0</v>
      </c>
      <c r="W62" s="1">
        <f t="shared" ref="W62" si="272">W60+D62-M62</f>
        <v>11</v>
      </c>
      <c r="X62" s="1">
        <f t="shared" ref="X62" si="273">X60+E62-N62</f>
        <v>2</v>
      </c>
      <c r="Y62" s="1">
        <f t="shared" ref="Y62" si="274">Y60+F62-O62</f>
        <v>0</v>
      </c>
      <c r="Z62" s="1">
        <f t="shared" ref="Z62" si="275">Z60+G62-P62</f>
        <v>0</v>
      </c>
      <c r="AA62" s="1">
        <f t="shared" ref="AA62" si="276">AA60+H62-Q62</f>
        <v>0</v>
      </c>
      <c r="AB62" s="3">
        <f>SUM(U62:AA62)</f>
        <v>13</v>
      </c>
      <c r="AC62" s="10">
        <f>(U62*0.2)+(V62*0.4)+(W62*1)+(X62*1)+(Y62*1.5)+(Z62*2.3)+(AA62*2)</f>
        <v>13</v>
      </c>
    </row>
    <row r="63" spans="1:29" x14ac:dyDescent="0.3">
      <c r="A63" s="2" t="s">
        <v>54</v>
      </c>
      <c r="B63" s="1">
        <v>0</v>
      </c>
      <c r="C63" s="1">
        <v>0</v>
      </c>
      <c r="D63" s="1">
        <v>7</v>
      </c>
      <c r="E63" s="1">
        <v>0</v>
      </c>
      <c r="F63" s="1">
        <v>0</v>
      </c>
      <c r="G63" s="1">
        <v>0</v>
      </c>
      <c r="H63" s="1">
        <v>0</v>
      </c>
      <c r="I63" s="3">
        <f>SUM(B63:H63)</f>
        <v>7</v>
      </c>
      <c r="J63" s="10">
        <f>(B63*0.2)+(C63*0.4)+(D63*1)+(E63*1)+(F63*1.5)+(G63*2.3)+(H63*2)</f>
        <v>7</v>
      </c>
      <c r="K63" s="1">
        <v>0</v>
      </c>
      <c r="L63" s="1">
        <v>0</v>
      </c>
      <c r="M63" s="1">
        <v>2</v>
      </c>
      <c r="N63" s="1">
        <v>0</v>
      </c>
      <c r="O63" s="1">
        <v>0</v>
      </c>
      <c r="P63" s="1">
        <v>0</v>
      </c>
      <c r="Q63" s="1">
        <v>0</v>
      </c>
      <c r="R63" s="3">
        <f>SUM(K63:Q63)</f>
        <v>2</v>
      </c>
      <c r="S63" s="10">
        <f>(K63*0.2)+(L63*0.4)+(M63*1)+(N63*1)+(O63*1.5)+(P63*2.3)+(Q63*2)</f>
        <v>2</v>
      </c>
      <c r="U63" s="1">
        <f>U62+B63-K63</f>
        <v>0</v>
      </c>
      <c r="V63" s="1">
        <f t="shared" ref="V63:V65" si="277">V62+C63-L63</f>
        <v>0</v>
      </c>
      <c r="W63" s="1">
        <f t="shared" ref="W63:W65" si="278">W62+D63-M63</f>
        <v>16</v>
      </c>
      <c r="X63" s="1">
        <f t="shared" ref="X63:X65" si="279">X62+E63-N63</f>
        <v>2</v>
      </c>
      <c r="Y63" s="1">
        <f t="shared" ref="Y63:Y65" si="280">Y62+F63-O63</f>
        <v>0</v>
      </c>
      <c r="Z63" s="1">
        <f t="shared" ref="Z63:Z65" si="281">Z62+G63-P63</f>
        <v>0</v>
      </c>
      <c r="AA63" s="1">
        <f t="shared" ref="AA63:AA65" si="282">AA62+H63-Q63</f>
        <v>0</v>
      </c>
      <c r="AB63" s="3">
        <f>SUM(U63:AA63)</f>
        <v>18</v>
      </c>
      <c r="AC63" s="10">
        <f>(U63*0.2)+(V63*0.4)+(W63*1)+(X63*1)+(Y63*1.5)+(Z63*2.3)+(AA63*2)</f>
        <v>18</v>
      </c>
    </row>
    <row r="64" spans="1:29" x14ac:dyDescent="0.3">
      <c r="A64" s="2" t="s">
        <v>55</v>
      </c>
      <c r="B64" s="1">
        <v>0</v>
      </c>
      <c r="C64" s="1">
        <v>0</v>
      </c>
      <c r="D64" s="1">
        <v>4</v>
      </c>
      <c r="E64" s="1">
        <v>0</v>
      </c>
      <c r="F64" s="1">
        <v>0</v>
      </c>
      <c r="G64" s="1">
        <v>0</v>
      </c>
      <c r="H64" s="1">
        <v>0</v>
      </c>
      <c r="I64" s="3">
        <f>SUM(B64:H64)</f>
        <v>4</v>
      </c>
      <c r="J64" s="10">
        <f>(B64*0.2)+(C64*0.4)+(D64*1)+(E64*1)+(F64*1.5)+(G64*2.3)+(H64*2)</f>
        <v>4</v>
      </c>
      <c r="K64" s="1">
        <v>0</v>
      </c>
      <c r="L64" s="1">
        <v>0</v>
      </c>
      <c r="M64" s="1">
        <v>5</v>
      </c>
      <c r="N64" s="1">
        <v>0</v>
      </c>
      <c r="O64" s="1">
        <v>0</v>
      </c>
      <c r="P64" s="1">
        <v>0</v>
      </c>
      <c r="Q64" s="1">
        <v>0</v>
      </c>
      <c r="R64" s="3">
        <f>SUM(K64:Q64)</f>
        <v>5</v>
      </c>
      <c r="S64" s="10">
        <f>(K64*0.2)+(L64*0.4)+(M64*1)+(N64*1)+(O64*1.5)+(P64*2.3)+(Q64*2)</f>
        <v>5</v>
      </c>
      <c r="U64" s="1">
        <f>U63+B64-K64</f>
        <v>0</v>
      </c>
      <c r="V64" s="1">
        <f t="shared" si="277"/>
        <v>0</v>
      </c>
      <c r="W64" s="1">
        <f t="shared" si="278"/>
        <v>15</v>
      </c>
      <c r="X64" s="1">
        <f t="shared" si="279"/>
        <v>2</v>
      </c>
      <c r="Y64" s="1">
        <f t="shared" si="280"/>
        <v>0</v>
      </c>
      <c r="Z64" s="1">
        <f t="shared" si="281"/>
        <v>0</v>
      </c>
      <c r="AA64" s="1">
        <f t="shared" si="282"/>
        <v>0</v>
      </c>
      <c r="AB64" s="3">
        <f>SUM(U64:AA64)</f>
        <v>17</v>
      </c>
      <c r="AC64" s="10">
        <f>(U64*0.2)+(V64*0.4)+(W64*1)+(X64*1)+(Y64*1.5)+(Z64*2.3)+(AA64*2)</f>
        <v>17</v>
      </c>
    </row>
    <row r="65" spans="1:29" x14ac:dyDescent="0.3">
      <c r="A65" s="2" t="s">
        <v>56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3">
        <f>SUM(B65:H65)</f>
        <v>0</v>
      </c>
      <c r="J65" s="10">
        <f>(B65*0.2)+(C65*0.4)+(D65*1)+(E65*1)+(F65*1.5)+(G65*2.3)+(H65*2)</f>
        <v>0</v>
      </c>
      <c r="K65" s="1">
        <v>0</v>
      </c>
      <c r="L65" s="1">
        <v>0</v>
      </c>
      <c r="M65" s="1">
        <v>4</v>
      </c>
      <c r="N65" s="1">
        <v>0</v>
      </c>
      <c r="O65" s="1">
        <v>0</v>
      </c>
      <c r="P65" s="1">
        <v>0</v>
      </c>
      <c r="Q65" s="1">
        <v>0</v>
      </c>
      <c r="R65" s="3">
        <f>SUM(K65:Q65)</f>
        <v>4</v>
      </c>
      <c r="S65" s="10">
        <f>(K65*0.2)+(L65*0.4)+(M65*1)+(N65*1)+(O65*1.5)+(P65*2.3)+(Q65*2)</f>
        <v>4</v>
      </c>
      <c r="U65" s="1">
        <f>U64+B65-K65</f>
        <v>0</v>
      </c>
      <c r="V65" s="1">
        <f t="shared" si="277"/>
        <v>0</v>
      </c>
      <c r="W65" s="1">
        <f t="shared" si="278"/>
        <v>11</v>
      </c>
      <c r="X65" s="1">
        <f t="shared" si="279"/>
        <v>2</v>
      </c>
      <c r="Y65" s="1">
        <f t="shared" si="280"/>
        <v>0</v>
      </c>
      <c r="Z65" s="1">
        <f t="shared" si="281"/>
        <v>0</v>
      </c>
      <c r="AA65" s="1">
        <f t="shared" si="282"/>
        <v>0</v>
      </c>
      <c r="AB65" s="3">
        <f>SUM(U65:AA65)</f>
        <v>13</v>
      </c>
      <c r="AC65" s="10">
        <f>(U65*0.2)+(V65*0.4)+(W65*1)+(X65*1)+(Y65*1.5)+(Z65*2.3)+(AA65*2)</f>
        <v>13</v>
      </c>
    </row>
    <row r="66" spans="1:29" x14ac:dyDescent="0.3">
      <c r="A66" s="3" t="s">
        <v>2</v>
      </c>
      <c r="B66" s="3">
        <f>SUM(B62:B65)</f>
        <v>0</v>
      </c>
      <c r="C66" s="3">
        <f t="shared" ref="C66" si="283">SUM(C62:C65)</f>
        <v>1</v>
      </c>
      <c r="D66" s="3">
        <f t="shared" ref="D66" si="284">SUM(D62:D65)</f>
        <v>12</v>
      </c>
      <c r="E66" s="3">
        <f t="shared" ref="E66" si="285">SUM(E62:E65)</f>
        <v>0</v>
      </c>
      <c r="F66" s="3">
        <f t="shared" ref="F66" si="286">SUM(F62:F65)</f>
        <v>0</v>
      </c>
      <c r="G66" s="3">
        <f t="shared" ref="G66" si="287">SUM(G62:G65)</f>
        <v>0</v>
      </c>
      <c r="H66" s="3">
        <f t="shared" ref="H66" si="288">SUM(H62:H65)</f>
        <v>0</v>
      </c>
      <c r="I66" s="3">
        <f t="shared" ref="I66" si="289">SUM(I62:I65)</f>
        <v>13</v>
      </c>
      <c r="J66" s="10">
        <f t="shared" ref="J66" si="290">SUM(J62:J65)</f>
        <v>12.4</v>
      </c>
      <c r="K66" s="3">
        <f>SUM(K62:K65)</f>
        <v>0</v>
      </c>
      <c r="L66" s="3">
        <f t="shared" ref="L66" si="291">SUM(L62:L65)</f>
        <v>1</v>
      </c>
      <c r="M66" s="3">
        <f t="shared" ref="M66" si="292">SUM(M62:M65)</f>
        <v>12</v>
      </c>
      <c r="N66" s="3">
        <f t="shared" ref="N66" si="293">SUM(N62:N65)</f>
        <v>0</v>
      </c>
      <c r="O66" s="3">
        <f t="shared" ref="O66" si="294">SUM(O62:O65)</f>
        <v>0</v>
      </c>
      <c r="P66" s="3">
        <f t="shared" ref="P66" si="295">SUM(P62:P65)</f>
        <v>0</v>
      </c>
      <c r="Q66" s="3">
        <f t="shared" ref="Q66" si="296">SUM(Q62:Q65)</f>
        <v>0</v>
      </c>
      <c r="R66" s="3">
        <f t="shared" ref="R66" si="297">SUM(R62:R65)</f>
        <v>13</v>
      </c>
      <c r="S66" s="10">
        <f t="shared" ref="S66" si="298">SUM(S62:S65)</f>
        <v>12.4</v>
      </c>
      <c r="U66" s="3"/>
      <c r="V66" s="3"/>
      <c r="W66" s="3"/>
      <c r="X66" s="3"/>
      <c r="Y66" s="3"/>
      <c r="Z66" s="3"/>
      <c r="AA66" s="3"/>
      <c r="AB66" s="3"/>
      <c r="AC66" s="10"/>
    </row>
    <row r="67" spans="1:29" x14ac:dyDescent="0.3">
      <c r="A67" s="2" t="s">
        <v>57</v>
      </c>
      <c r="B67" s="1">
        <v>0</v>
      </c>
      <c r="C67" s="1">
        <v>0</v>
      </c>
      <c r="D67" s="1">
        <v>2</v>
      </c>
      <c r="E67" s="1">
        <v>0</v>
      </c>
      <c r="F67" s="1">
        <v>0</v>
      </c>
      <c r="G67" s="1">
        <v>0</v>
      </c>
      <c r="H67" s="1">
        <v>0</v>
      </c>
      <c r="I67" s="3">
        <f>SUM(B67:H67)</f>
        <v>2</v>
      </c>
      <c r="J67" s="10">
        <f>(B67*0.2)+(C67*0.4)+(D67*1)+(E67*1)+(F67*1.5)+(G67*2.3)+(H67*2)</f>
        <v>2</v>
      </c>
      <c r="K67" s="1">
        <v>0</v>
      </c>
      <c r="L67" s="1">
        <v>0</v>
      </c>
      <c r="M67" s="1">
        <v>5</v>
      </c>
      <c r="N67" s="1">
        <v>1</v>
      </c>
      <c r="O67" s="1">
        <v>0</v>
      </c>
      <c r="P67" s="1">
        <v>0</v>
      </c>
      <c r="Q67" s="1">
        <v>0</v>
      </c>
      <c r="R67" s="3">
        <f>SUM(K67:Q67)</f>
        <v>6</v>
      </c>
      <c r="S67" s="10">
        <f>(K67*0.2)+(L67*0.4)+(M67*1)+(N67*1)+(O67*1.5)+(P67*2.3)+(Q67*2)</f>
        <v>6</v>
      </c>
      <c r="U67" s="1">
        <f>U65+B67-K67</f>
        <v>0</v>
      </c>
      <c r="V67" s="1">
        <f t="shared" ref="V67" si="299">V65+C67-L67</f>
        <v>0</v>
      </c>
      <c r="W67" s="1">
        <f t="shared" ref="W67" si="300">W65+D67-M67</f>
        <v>8</v>
      </c>
      <c r="X67" s="1">
        <f t="shared" ref="X67" si="301">X65+E67-N67</f>
        <v>1</v>
      </c>
      <c r="Y67" s="1">
        <f t="shared" ref="Y67" si="302">Y65+F67-O67</f>
        <v>0</v>
      </c>
      <c r="Z67" s="1">
        <f t="shared" ref="Z67" si="303">Z65+G67-P67</f>
        <v>0</v>
      </c>
      <c r="AA67" s="1">
        <f t="shared" ref="AA67" si="304">AA65+H67-Q67</f>
        <v>0</v>
      </c>
      <c r="AB67" s="3">
        <f>SUM(U67:AA67)</f>
        <v>9</v>
      </c>
      <c r="AC67" s="10">
        <f>(U67*0.2)+(V67*0.4)+(W67*1)+(X67*1)+(Y67*1.5)+(Z67*2.3)+(AA67*2)</f>
        <v>9</v>
      </c>
    </row>
    <row r="68" spans="1:29" x14ac:dyDescent="0.3">
      <c r="A68" s="2" t="s">
        <v>58</v>
      </c>
      <c r="B68" s="1">
        <v>0</v>
      </c>
      <c r="C68" s="1">
        <v>0</v>
      </c>
      <c r="D68" s="1">
        <v>2</v>
      </c>
      <c r="E68" s="1">
        <v>0</v>
      </c>
      <c r="F68" s="1">
        <v>0</v>
      </c>
      <c r="G68" s="1">
        <v>0</v>
      </c>
      <c r="H68" s="1">
        <v>0</v>
      </c>
      <c r="I68" s="3">
        <f>SUM(B68:H68)</f>
        <v>2</v>
      </c>
      <c r="J68" s="10">
        <f>(B68*0.2)+(C68*0.4)+(D68*1)+(E68*1)+(F68*1.5)+(G68*2.3)+(H68*2)</f>
        <v>2</v>
      </c>
      <c r="K68" s="1">
        <v>0</v>
      </c>
      <c r="L68" s="1">
        <v>0</v>
      </c>
      <c r="M68" s="1">
        <v>5</v>
      </c>
      <c r="N68" s="1">
        <v>0</v>
      </c>
      <c r="O68" s="1">
        <v>0</v>
      </c>
      <c r="P68" s="1">
        <v>0</v>
      </c>
      <c r="Q68" s="1">
        <v>0</v>
      </c>
      <c r="R68" s="3">
        <f>SUM(K68:Q68)</f>
        <v>5</v>
      </c>
      <c r="S68" s="10">
        <f>(K68*0.2)+(L68*0.4)+(M68*1)+(N68*1)+(O68*1.5)+(P68*2.3)+(Q68*2)</f>
        <v>5</v>
      </c>
      <c r="U68" s="1">
        <f>U67+B68-K68</f>
        <v>0</v>
      </c>
      <c r="V68" s="1">
        <f t="shared" ref="V68:V70" si="305">V67+C68-L68</f>
        <v>0</v>
      </c>
      <c r="W68" s="1">
        <f t="shared" ref="W68:W70" si="306">W67+D68-M68</f>
        <v>5</v>
      </c>
      <c r="X68" s="1">
        <f t="shared" ref="X68:X70" si="307">X67+E68-N68</f>
        <v>1</v>
      </c>
      <c r="Y68" s="1">
        <f t="shared" ref="Y68:Y70" si="308">Y67+F68-O68</f>
        <v>0</v>
      </c>
      <c r="Z68" s="1">
        <f t="shared" ref="Z68:Z70" si="309">Z67+G68-P68</f>
        <v>0</v>
      </c>
      <c r="AA68" s="1">
        <f t="shared" ref="AA68:AA70" si="310">AA67+H68-Q68</f>
        <v>0</v>
      </c>
      <c r="AB68" s="3">
        <f>SUM(U68:AA68)</f>
        <v>6</v>
      </c>
      <c r="AC68" s="10">
        <f>(U68*0.2)+(V68*0.4)+(W68*1)+(X68*1)+(Y68*1.5)+(Z68*2.3)+(AA68*2)</f>
        <v>6</v>
      </c>
    </row>
    <row r="69" spans="1:29" x14ac:dyDescent="0.3">
      <c r="A69" s="2" t="s">
        <v>59</v>
      </c>
      <c r="B69" s="1">
        <v>0</v>
      </c>
      <c r="C69" s="1">
        <v>0</v>
      </c>
      <c r="D69" s="1">
        <v>1</v>
      </c>
      <c r="E69" s="1">
        <v>1</v>
      </c>
      <c r="F69" s="1">
        <v>0</v>
      </c>
      <c r="G69" s="1">
        <v>0</v>
      </c>
      <c r="H69" s="1">
        <v>0</v>
      </c>
      <c r="I69" s="3">
        <f>SUM(B69:H69)</f>
        <v>2</v>
      </c>
      <c r="J69" s="10">
        <f>(B69*0.2)+(C69*0.4)+(D69*1)+(E69*1)+(F69*1.5)+(G69*2.3)+(H69*2)</f>
        <v>2</v>
      </c>
      <c r="K69" s="1">
        <v>0</v>
      </c>
      <c r="L69" s="1">
        <v>0</v>
      </c>
      <c r="M69" s="1">
        <v>4</v>
      </c>
      <c r="N69" s="1">
        <v>0</v>
      </c>
      <c r="O69" s="1">
        <v>0</v>
      </c>
      <c r="P69" s="1">
        <v>0</v>
      </c>
      <c r="Q69" s="1">
        <v>0</v>
      </c>
      <c r="R69" s="3">
        <f>SUM(K69:Q69)</f>
        <v>4</v>
      </c>
      <c r="S69" s="10">
        <f>(K69*0.2)+(L69*0.4)+(M69*1)+(N69*1)+(O69*1.5)+(P69*2.3)+(Q69*2)</f>
        <v>4</v>
      </c>
      <c r="U69" s="1">
        <f>U68+B69-K69</f>
        <v>0</v>
      </c>
      <c r="V69" s="1">
        <f t="shared" si="305"/>
        <v>0</v>
      </c>
      <c r="W69" s="1">
        <f t="shared" si="306"/>
        <v>2</v>
      </c>
      <c r="X69" s="1">
        <f t="shared" si="307"/>
        <v>2</v>
      </c>
      <c r="Y69" s="1">
        <f t="shared" si="308"/>
        <v>0</v>
      </c>
      <c r="Z69" s="1">
        <f t="shared" si="309"/>
        <v>0</v>
      </c>
      <c r="AA69" s="1">
        <f t="shared" si="310"/>
        <v>0</v>
      </c>
      <c r="AB69" s="3">
        <f>SUM(U69:AA69)</f>
        <v>4</v>
      </c>
      <c r="AC69" s="10">
        <f>(U69*0.2)+(V69*0.4)+(W69*1)+(X69*1)+(Y69*1.5)+(Z69*2.3)+(AA69*2)</f>
        <v>4</v>
      </c>
    </row>
    <row r="70" spans="1:29" x14ac:dyDescent="0.3">
      <c r="A70" s="2" t="s">
        <v>60</v>
      </c>
      <c r="B70" s="1">
        <v>0</v>
      </c>
      <c r="C70" s="1">
        <v>0</v>
      </c>
      <c r="D70" s="1">
        <v>2</v>
      </c>
      <c r="E70" s="1">
        <v>0</v>
      </c>
      <c r="F70" s="1">
        <v>0</v>
      </c>
      <c r="G70" s="1">
        <v>0</v>
      </c>
      <c r="H70" s="1">
        <v>0</v>
      </c>
      <c r="I70" s="3">
        <f>SUM(B70:H70)</f>
        <v>2</v>
      </c>
      <c r="J70" s="10">
        <f>(B70*0.2)+(C70*0.4)+(D70*1)+(E70*1)+(F70*1.5)+(G70*2.3)+(H70*2)</f>
        <v>2</v>
      </c>
      <c r="K70" s="1">
        <v>0</v>
      </c>
      <c r="L70" s="1">
        <v>0</v>
      </c>
      <c r="M70" s="1">
        <v>1</v>
      </c>
      <c r="N70" s="1">
        <v>0</v>
      </c>
      <c r="O70" s="1">
        <v>0</v>
      </c>
      <c r="P70" s="1">
        <v>0</v>
      </c>
      <c r="Q70" s="1">
        <v>0</v>
      </c>
      <c r="R70" s="3">
        <f>SUM(K70:Q70)</f>
        <v>1</v>
      </c>
      <c r="S70" s="10">
        <f>(K70*0.2)+(L70*0.4)+(M70*1)+(N70*1)+(O70*1.5)+(P70*2.3)+(Q70*2)</f>
        <v>1</v>
      </c>
      <c r="U70" s="1">
        <f>U69+B70-K70</f>
        <v>0</v>
      </c>
      <c r="V70" s="1">
        <f t="shared" si="305"/>
        <v>0</v>
      </c>
      <c r="W70" s="1">
        <f t="shared" si="306"/>
        <v>3</v>
      </c>
      <c r="X70" s="1">
        <f t="shared" si="307"/>
        <v>2</v>
      </c>
      <c r="Y70" s="1">
        <f t="shared" si="308"/>
        <v>0</v>
      </c>
      <c r="Z70" s="1">
        <f t="shared" si="309"/>
        <v>0</v>
      </c>
      <c r="AA70" s="1">
        <f t="shared" si="310"/>
        <v>0</v>
      </c>
      <c r="AB70" s="3">
        <f>SUM(U70:AA70)</f>
        <v>5</v>
      </c>
      <c r="AC70" s="10">
        <f>(U70*0.2)+(V70*0.4)+(W70*1)+(X70*1)+(Y70*1.5)+(Z70*2.3)+(AA70*2)</f>
        <v>5</v>
      </c>
    </row>
    <row r="71" spans="1:29" x14ac:dyDescent="0.3">
      <c r="A71" s="3" t="s">
        <v>2</v>
      </c>
      <c r="B71" s="3">
        <f>SUM(B67:B70)</f>
        <v>0</v>
      </c>
      <c r="C71" s="3">
        <f t="shared" ref="C71" si="311">SUM(C67:C70)</f>
        <v>0</v>
      </c>
      <c r="D71" s="3">
        <f t="shared" ref="D71" si="312">SUM(D67:D70)</f>
        <v>7</v>
      </c>
      <c r="E71" s="3">
        <f t="shared" ref="E71" si="313">SUM(E67:E70)</f>
        <v>1</v>
      </c>
      <c r="F71" s="3">
        <f t="shared" ref="F71" si="314">SUM(F67:F70)</f>
        <v>0</v>
      </c>
      <c r="G71" s="3">
        <f t="shared" ref="G71" si="315">SUM(G67:G70)</f>
        <v>0</v>
      </c>
      <c r="H71" s="3">
        <f t="shared" ref="H71" si="316">SUM(H67:H70)</f>
        <v>0</v>
      </c>
      <c r="I71" s="3">
        <f t="shared" ref="I71" si="317">SUM(I67:I70)</f>
        <v>8</v>
      </c>
      <c r="J71" s="10">
        <f t="shared" ref="J71" si="318">SUM(J67:J70)</f>
        <v>8</v>
      </c>
      <c r="K71" s="3">
        <f>SUM(K67:K70)</f>
        <v>0</v>
      </c>
      <c r="L71" s="3">
        <f t="shared" ref="L71:S71" si="319">SUM(L67:L70)</f>
        <v>0</v>
      </c>
      <c r="M71" s="3">
        <f t="shared" si="319"/>
        <v>15</v>
      </c>
      <c r="N71" s="3">
        <f t="shared" si="319"/>
        <v>1</v>
      </c>
      <c r="O71" s="3">
        <f t="shared" si="319"/>
        <v>0</v>
      </c>
      <c r="P71" s="3">
        <f t="shared" si="319"/>
        <v>0</v>
      </c>
      <c r="Q71" s="3">
        <f t="shared" si="319"/>
        <v>0</v>
      </c>
      <c r="R71" s="3">
        <f t="shared" si="319"/>
        <v>16</v>
      </c>
      <c r="S71" s="10">
        <f t="shared" si="319"/>
        <v>16</v>
      </c>
    </row>
    <row r="72" spans="1:29" x14ac:dyDescent="0.3">
      <c r="U72" s="17">
        <f>U70</f>
        <v>0</v>
      </c>
      <c r="V72" s="17">
        <f t="shared" ref="V72:AA72" si="320">V70</f>
        <v>0</v>
      </c>
      <c r="W72" s="17">
        <f t="shared" si="320"/>
        <v>3</v>
      </c>
      <c r="X72" s="17">
        <f t="shared" si="320"/>
        <v>2</v>
      </c>
      <c r="Y72" s="17">
        <f t="shared" si="320"/>
        <v>0</v>
      </c>
      <c r="Z72" s="17">
        <f t="shared" si="320"/>
        <v>0</v>
      </c>
      <c r="AA72" s="17">
        <f t="shared" si="320"/>
        <v>0</v>
      </c>
      <c r="AB72" s="18">
        <f>SUM(U72:AA72)</f>
        <v>5</v>
      </c>
      <c r="AC72" s="19">
        <f>(U72*0.2)+(V72*0.4)+(W72*1)+(X72*1)+(Y72*1.5)+(Z72*2.3)+(AA72*2)</f>
        <v>5</v>
      </c>
    </row>
    <row r="73" spans="1:29" x14ac:dyDescent="0.3">
      <c r="A73" s="3" t="s">
        <v>1</v>
      </c>
      <c r="B73" s="3">
        <f>+B16+B21+B26+B31+B36+B41+B46+B51+B56+B61+B66+B71</f>
        <v>0</v>
      </c>
      <c r="C73" s="3">
        <f t="shared" ref="C73:J73" si="321">+C16+C21+C26+C31+C36+C41+C46+C51+C56+C61+C66+C71</f>
        <v>3</v>
      </c>
      <c r="D73" s="3">
        <f t="shared" si="321"/>
        <v>224</v>
      </c>
      <c r="E73" s="3">
        <f t="shared" si="321"/>
        <v>23</v>
      </c>
      <c r="F73" s="3">
        <f t="shared" si="321"/>
        <v>7</v>
      </c>
      <c r="G73" s="3">
        <f t="shared" si="321"/>
        <v>0</v>
      </c>
      <c r="H73" s="3">
        <f t="shared" si="321"/>
        <v>0</v>
      </c>
      <c r="I73" s="3">
        <f t="shared" si="321"/>
        <v>257</v>
      </c>
      <c r="J73" s="10">
        <f t="shared" si="321"/>
        <v>258.70000000000005</v>
      </c>
      <c r="K73" s="3">
        <f>+K16+K21+K26+K31+K36+K41+K46+K51+K56+K61+K66+K71</f>
        <v>0</v>
      </c>
      <c r="L73" s="3">
        <f t="shared" ref="L73:S73" si="322">+L16+L21+L26+L31+L36+L41+L46+L51+L56+L61+L66+L71</f>
        <v>3</v>
      </c>
      <c r="M73" s="3">
        <f t="shared" si="322"/>
        <v>223</v>
      </c>
      <c r="N73" s="3">
        <f t="shared" si="322"/>
        <v>21</v>
      </c>
      <c r="O73" s="3">
        <f t="shared" si="322"/>
        <v>7</v>
      </c>
      <c r="P73" s="3">
        <f t="shared" si="322"/>
        <v>0</v>
      </c>
      <c r="Q73" s="3">
        <f t="shared" si="322"/>
        <v>0</v>
      </c>
      <c r="R73" s="3">
        <f t="shared" si="322"/>
        <v>254</v>
      </c>
      <c r="S73" s="10">
        <f t="shared" si="322"/>
        <v>255.70000000000002</v>
      </c>
      <c r="U73" s="14" t="s">
        <v>6</v>
      </c>
      <c r="V73" s="14" t="s">
        <v>7</v>
      </c>
      <c r="W73" s="14" t="s">
        <v>8</v>
      </c>
      <c r="X73" s="14" t="s">
        <v>9</v>
      </c>
      <c r="Y73" s="14" t="s">
        <v>10</v>
      </c>
      <c r="Z73" s="14" t="s">
        <v>11</v>
      </c>
      <c r="AA73" s="14" t="s">
        <v>12</v>
      </c>
      <c r="AB73" s="15" t="s">
        <v>1</v>
      </c>
      <c r="AC73" s="16" t="s">
        <v>3</v>
      </c>
    </row>
    <row r="74" spans="1:29" x14ac:dyDescent="0.3">
      <c r="U74" s="20" t="s">
        <v>66</v>
      </c>
      <c r="V74" s="21"/>
      <c r="W74" s="21"/>
      <c r="X74" s="21"/>
      <c r="Y74" s="21"/>
      <c r="Z74" s="21"/>
      <c r="AA74" s="21"/>
      <c r="AB74" s="21"/>
      <c r="AC74" s="22"/>
    </row>
  </sheetData>
  <mergeCells count="6">
    <mergeCell ref="U6:AC6"/>
    <mergeCell ref="U74:AC74"/>
    <mergeCell ref="AE11:AF11"/>
    <mergeCell ref="K10:S10"/>
    <mergeCell ref="B10:J10"/>
    <mergeCell ref="U10:AC10"/>
  </mergeCells>
  <conditionalFormatting sqref="B12:H15">
    <cfRule type="cellIs" dxfId="97" priority="152" stopIfTrue="1" operator="lessThan">
      <formula>0</formula>
    </cfRule>
  </conditionalFormatting>
  <conditionalFormatting sqref="B17:H20">
    <cfRule type="cellIs" dxfId="96" priority="148" stopIfTrue="1" operator="lessThan">
      <formula>0</formula>
    </cfRule>
  </conditionalFormatting>
  <conditionalFormatting sqref="B22:H25">
    <cfRule type="cellIs" dxfId="95" priority="144" stopIfTrue="1" operator="lessThan">
      <formula>0</formula>
    </cfRule>
  </conditionalFormatting>
  <conditionalFormatting sqref="B27:H30">
    <cfRule type="cellIs" dxfId="94" priority="140" stopIfTrue="1" operator="lessThan">
      <formula>0</formula>
    </cfRule>
  </conditionalFormatting>
  <conditionalFormatting sqref="B32:H35">
    <cfRule type="cellIs" dxfId="93" priority="136" stopIfTrue="1" operator="lessThan">
      <formula>0</formula>
    </cfRule>
  </conditionalFormatting>
  <conditionalFormatting sqref="B37:H40">
    <cfRule type="cellIs" dxfId="92" priority="132" stopIfTrue="1" operator="lessThan">
      <formula>0</formula>
    </cfRule>
  </conditionalFormatting>
  <conditionalFormatting sqref="B42:H45">
    <cfRule type="cellIs" dxfId="91" priority="128" stopIfTrue="1" operator="lessThan">
      <formula>0</formula>
    </cfRule>
  </conditionalFormatting>
  <conditionalFormatting sqref="B47:H50">
    <cfRule type="cellIs" dxfId="90" priority="124" stopIfTrue="1" operator="lessThan">
      <formula>0</formula>
    </cfRule>
  </conditionalFormatting>
  <conditionalFormatting sqref="B52:H55">
    <cfRule type="cellIs" dxfId="89" priority="120" stopIfTrue="1" operator="lessThan">
      <formula>0</formula>
    </cfRule>
  </conditionalFormatting>
  <conditionalFormatting sqref="B57:H60">
    <cfRule type="cellIs" dxfId="88" priority="116" stopIfTrue="1" operator="lessThan">
      <formula>0</formula>
    </cfRule>
  </conditionalFormatting>
  <conditionalFormatting sqref="B62:H65">
    <cfRule type="cellIs" dxfId="87" priority="112" stopIfTrue="1" operator="lessThan">
      <formula>0</formula>
    </cfRule>
  </conditionalFormatting>
  <conditionalFormatting sqref="B67:H70">
    <cfRule type="cellIs" dxfId="86" priority="108" stopIfTrue="1" operator="lessThan">
      <formula>0</formula>
    </cfRule>
  </conditionalFormatting>
  <conditionalFormatting sqref="K12:Q15">
    <cfRule type="cellIs" dxfId="85" priority="200" stopIfTrue="1" operator="lessThan">
      <formula>0</formula>
    </cfRule>
  </conditionalFormatting>
  <conditionalFormatting sqref="K17:Q20">
    <cfRule type="cellIs" dxfId="84" priority="196" stopIfTrue="1" operator="lessThan">
      <formula>0</formula>
    </cfRule>
  </conditionalFormatting>
  <conditionalFormatting sqref="K22:Q25">
    <cfRule type="cellIs" dxfId="83" priority="192" stopIfTrue="1" operator="lessThan">
      <formula>0</formula>
    </cfRule>
  </conditionalFormatting>
  <conditionalFormatting sqref="K27:Q30">
    <cfRule type="cellIs" dxfId="82" priority="188" stopIfTrue="1" operator="lessThan">
      <formula>0</formula>
    </cfRule>
  </conditionalFormatting>
  <conditionalFormatting sqref="K32:Q35">
    <cfRule type="cellIs" dxfId="81" priority="184" stopIfTrue="1" operator="lessThan">
      <formula>0</formula>
    </cfRule>
  </conditionalFormatting>
  <conditionalFormatting sqref="K37:Q40">
    <cfRule type="cellIs" dxfId="80" priority="180" stopIfTrue="1" operator="lessThan">
      <formula>0</formula>
    </cfRule>
  </conditionalFormatting>
  <conditionalFormatting sqref="K42:Q45">
    <cfRule type="cellIs" dxfId="79" priority="176" stopIfTrue="1" operator="lessThan">
      <formula>0</formula>
    </cfRule>
  </conditionalFormatting>
  <conditionalFormatting sqref="K47:Q50">
    <cfRule type="cellIs" dxfId="78" priority="172" stopIfTrue="1" operator="lessThan">
      <formula>0</formula>
    </cfRule>
  </conditionalFormatting>
  <conditionalFormatting sqref="K52:Q55">
    <cfRule type="cellIs" dxfId="77" priority="168" stopIfTrue="1" operator="lessThan">
      <formula>0</formula>
    </cfRule>
  </conditionalFormatting>
  <conditionalFormatting sqref="K57:Q60">
    <cfRule type="cellIs" dxfId="76" priority="164" stopIfTrue="1" operator="lessThan">
      <formula>0</formula>
    </cfRule>
  </conditionalFormatting>
  <conditionalFormatting sqref="K62:Q65">
    <cfRule type="cellIs" dxfId="75" priority="160" stopIfTrue="1" operator="lessThan">
      <formula>0</formula>
    </cfRule>
  </conditionalFormatting>
  <conditionalFormatting sqref="K67:Q70">
    <cfRule type="cellIs" dxfId="74" priority="156" stopIfTrue="1" operator="lessThan">
      <formula>0</formula>
    </cfRule>
  </conditionalFormatting>
  <conditionalFormatting sqref="U8:AA8">
    <cfRule type="cellIs" dxfId="73" priority="59" stopIfTrue="1" operator="lessThan">
      <formula>0</formula>
    </cfRule>
  </conditionalFormatting>
  <conditionalFormatting sqref="U12:AA15">
    <cfRule type="cellIs" dxfId="72" priority="57" stopIfTrue="1" operator="lessThan">
      <formula>0</formula>
    </cfRule>
  </conditionalFormatting>
  <conditionalFormatting sqref="U17:AA20">
    <cfRule type="cellIs" dxfId="71" priority="53" stopIfTrue="1" operator="lessThan">
      <formula>0</formula>
    </cfRule>
  </conditionalFormatting>
  <conditionalFormatting sqref="U22:AA25">
    <cfRule type="cellIs" dxfId="70" priority="48" stopIfTrue="1" operator="lessThan">
      <formula>0</formula>
    </cfRule>
  </conditionalFormatting>
  <conditionalFormatting sqref="U27:AA30">
    <cfRule type="cellIs" dxfId="69" priority="43" stopIfTrue="1" operator="lessThan">
      <formula>0</formula>
    </cfRule>
  </conditionalFormatting>
  <conditionalFormatting sqref="U32:AA35">
    <cfRule type="cellIs" dxfId="68" priority="38" stopIfTrue="1" operator="lessThan">
      <formula>0</formula>
    </cfRule>
  </conditionalFormatting>
  <conditionalFormatting sqref="U37:AA40">
    <cfRule type="cellIs" dxfId="67" priority="33" stopIfTrue="1" operator="lessThan">
      <formula>0</formula>
    </cfRule>
  </conditionalFormatting>
  <conditionalFormatting sqref="U42:AA45">
    <cfRule type="cellIs" dxfId="66" priority="28" stopIfTrue="1" operator="lessThan">
      <formula>0</formula>
    </cfRule>
  </conditionalFormatting>
  <conditionalFormatting sqref="U47:AA50">
    <cfRule type="cellIs" dxfId="65" priority="23" stopIfTrue="1" operator="lessThan">
      <formula>0</formula>
    </cfRule>
  </conditionalFormatting>
  <conditionalFormatting sqref="U52:AA55">
    <cfRule type="cellIs" dxfId="64" priority="18" stopIfTrue="1" operator="lessThan">
      <formula>0</formula>
    </cfRule>
  </conditionalFormatting>
  <conditionalFormatting sqref="U57:AA60">
    <cfRule type="cellIs" dxfId="63" priority="13" stopIfTrue="1" operator="lessThan">
      <formula>0</formula>
    </cfRule>
  </conditionalFormatting>
  <conditionalFormatting sqref="U62:AA65">
    <cfRule type="cellIs" dxfId="62" priority="8" stopIfTrue="1" operator="lessThan">
      <formula>0</formula>
    </cfRule>
  </conditionalFormatting>
  <conditionalFormatting sqref="U67:AA70">
    <cfRule type="cellIs" dxfId="61" priority="3" stopIfTrue="1" operator="lessThan">
      <formula>0</formula>
    </cfRule>
  </conditionalFormatting>
  <conditionalFormatting sqref="U72:AA72">
    <cfRule type="cellIs" dxfId="60" priority="1" stopIfTrue="1" operator="lessThan">
      <formula>0</formula>
    </cfRule>
  </conditionalFormatting>
  <conditionalFormatting sqref="V17:AA17">
    <cfRule type="cellIs" dxfId="59" priority="103" stopIfTrue="1" operator="lessThan">
      <formula>0</formula>
    </cfRule>
  </conditionalFormatting>
  <conditionalFormatting sqref="V22:AA22">
    <cfRule type="cellIs" dxfId="58" priority="52" stopIfTrue="1" operator="lessThan">
      <formula>0</formula>
    </cfRule>
  </conditionalFormatting>
  <conditionalFormatting sqref="V27:AA27">
    <cfRule type="cellIs" dxfId="57" priority="47" stopIfTrue="1" operator="lessThan">
      <formula>0</formula>
    </cfRule>
  </conditionalFormatting>
  <conditionalFormatting sqref="V32:AA32">
    <cfRule type="cellIs" dxfId="56" priority="42" stopIfTrue="1" operator="lessThan">
      <formula>0</formula>
    </cfRule>
  </conditionalFormatting>
  <conditionalFormatting sqref="V37:AA37">
    <cfRule type="cellIs" dxfId="55" priority="37" stopIfTrue="1" operator="lessThan">
      <formula>0</formula>
    </cfRule>
  </conditionalFormatting>
  <conditionalFormatting sqref="V42:AA42">
    <cfRule type="cellIs" dxfId="54" priority="32" stopIfTrue="1" operator="lessThan">
      <formula>0</formula>
    </cfRule>
  </conditionalFormatting>
  <conditionalFormatting sqref="V47:AA47">
    <cfRule type="cellIs" dxfId="53" priority="27" stopIfTrue="1" operator="lessThan">
      <formula>0</formula>
    </cfRule>
  </conditionalFormatting>
  <conditionalFormatting sqref="V52:AA52">
    <cfRule type="cellIs" dxfId="52" priority="22" stopIfTrue="1" operator="lessThan">
      <formula>0</formula>
    </cfRule>
  </conditionalFormatting>
  <conditionalFormatting sqref="V57:AA57">
    <cfRule type="cellIs" dxfId="51" priority="17" stopIfTrue="1" operator="lessThan">
      <formula>0</formula>
    </cfRule>
  </conditionalFormatting>
  <conditionalFormatting sqref="V62:AA62">
    <cfRule type="cellIs" dxfId="50" priority="12" stopIfTrue="1" operator="lessThan">
      <formula>0</formula>
    </cfRule>
  </conditionalFormatting>
  <conditionalFormatting sqref="V67:AA67">
    <cfRule type="cellIs" dxfId="49" priority="7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8F95-9CC4-4FC0-B73B-121FC1999DC1}">
  <sheetPr codeName="Sheet112">
    <pageSetUpPr fitToPage="1"/>
  </sheetPr>
  <dimension ref="A5:AF74"/>
  <sheetViews>
    <sheetView tabSelected="1" view="pageBreakPreview" zoomScale="60" zoomScaleNormal="100" workbookViewId="0">
      <selection activeCell="J58" sqref="J58"/>
    </sheetView>
  </sheetViews>
  <sheetFormatPr defaultRowHeight="14.4" x14ac:dyDescent="0.3"/>
  <cols>
    <col min="1" max="1" width="16.77734375" customWidth="1"/>
    <col min="20" max="20" width="2.6640625" customWidth="1"/>
    <col min="31" max="32" width="8.77734375" style="11"/>
  </cols>
  <sheetData>
    <row r="5" spans="1:32" ht="18" x14ac:dyDescent="0.35">
      <c r="A5" s="4" t="s">
        <v>63</v>
      </c>
      <c r="B5" s="5"/>
      <c r="K5" s="5"/>
      <c r="U5" s="5"/>
    </row>
    <row r="6" spans="1:32" ht="14.55" customHeight="1" x14ac:dyDescent="0.35">
      <c r="A6" s="13" t="s">
        <v>67</v>
      </c>
      <c r="B6" s="5"/>
      <c r="K6" s="5"/>
      <c r="U6" s="20" t="s">
        <v>65</v>
      </c>
      <c r="V6" s="21"/>
      <c r="W6" s="21"/>
      <c r="X6" s="21"/>
      <c r="Y6" s="21"/>
      <c r="Z6" s="21"/>
      <c r="AA6" s="21"/>
      <c r="AB6" s="21"/>
      <c r="AC6" s="22"/>
    </row>
    <row r="7" spans="1:32" ht="14.55" customHeight="1" x14ac:dyDescent="0.35">
      <c r="A7" s="4"/>
      <c r="B7" s="6"/>
      <c r="K7" s="6"/>
      <c r="U7" s="14" t="s">
        <v>6</v>
      </c>
      <c r="V7" s="14" t="s">
        <v>7</v>
      </c>
      <c r="W7" s="14" t="s">
        <v>8</v>
      </c>
      <c r="X7" s="14" t="s">
        <v>9</v>
      </c>
      <c r="Y7" s="14" t="s">
        <v>10</v>
      </c>
      <c r="Z7" s="14" t="s">
        <v>11</v>
      </c>
      <c r="AA7" s="14" t="s">
        <v>12</v>
      </c>
      <c r="AB7" s="15" t="s">
        <v>1</v>
      </c>
      <c r="AC7" s="16" t="s">
        <v>3</v>
      </c>
    </row>
    <row r="8" spans="1:32" ht="14.55" customHeight="1" x14ac:dyDescent="0.35">
      <c r="A8" s="4"/>
      <c r="B8" s="4"/>
      <c r="K8" s="4"/>
      <c r="U8" s="17">
        <v>0</v>
      </c>
      <c r="V8" s="17">
        <v>0</v>
      </c>
      <c r="W8" s="17">
        <v>6</v>
      </c>
      <c r="X8" s="17">
        <v>0</v>
      </c>
      <c r="Y8" s="17">
        <v>0</v>
      </c>
      <c r="Z8" s="17">
        <v>0</v>
      </c>
      <c r="AA8" s="17">
        <v>0</v>
      </c>
      <c r="AB8" s="18">
        <f>SUM(U8:AA8)</f>
        <v>6</v>
      </c>
      <c r="AC8" s="19">
        <f>(U8*0.2)+(V8*0.4)+(W8*1)+(X8*1)+(Y8*1.5)+(Z8*2.3)+(AA8*2)</f>
        <v>6</v>
      </c>
    </row>
    <row r="10" spans="1:32" x14ac:dyDescent="0.3">
      <c r="B10" s="24" t="s">
        <v>61</v>
      </c>
      <c r="C10" s="25"/>
      <c r="D10" s="25"/>
      <c r="E10" s="25"/>
      <c r="F10" s="25"/>
      <c r="G10" s="25"/>
      <c r="H10" s="25"/>
      <c r="I10" s="25"/>
      <c r="J10" s="26"/>
      <c r="K10" s="24" t="s">
        <v>62</v>
      </c>
      <c r="L10" s="25"/>
      <c r="M10" s="25"/>
      <c r="N10" s="25"/>
      <c r="O10" s="25"/>
      <c r="P10" s="25"/>
      <c r="Q10" s="25"/>
      <c r="R10" s="25"/>
      <c r="S10" s="26"/>
      <c r="U10" s="24" t="s">
        <v>64</v>
      </c>
      <c r="V10" s="25"/>
      <c r="W10" s="25"/>
      <c r="X10" s="25"/>
      <c r="Y10" s="25"/>
      <c r="Z10" s="25"/>
      <c r="AA10" s="25"/>
      <c r="AB10" s="25"/>
      <c r="AC10" s="26"/>
    </row>
    <row r="11" spans="1:32" x14ac:dyDescent="0.3">
      <c r="A11" s="2" t="s">
        <v>0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</v>
      </c>
      <c r="J11" s="9" t="s">
        <v>3</v>
      </c>
      <c r="K11" s="7" t="s">
        <v>6</v>
      </c>
      <c r="L11" s="7" t="s">
        <v>7</v>
      </c>
      <c r="M11" s="7" t="s">
        <v>8</v>
      </c>
      <c r="N11" s="7" t="s">
        <v>9</v>
      </c>
      <c r="O11" s="7" t="s">
        <v>10</v>
      </c>
      <c r="P11" s="7" t="s">
        <v>11</v>
      </c>
      <c r="Q11" s="7" t="s">
        <v>12</v>
      </c>
      <c r="R11" s="8" t="s">
        <v>1</v>
      </c>
      <c r="S11" s="9" t="s">
        <v>3</v>
      </c>
      <c r="U11" s="7" t="s">
        <v>6</v>
      </c>
      <c r="V11" s="7" t="s">
        <v>7</v>
      </c>
      <c r="W11" s="7" t="s">
        <v>8</v>
      </c>
      <c r="X11" s="7" t="s">
        <v>9</v>
      </c>
      <c r="Y11" s="7" t="s">
        <v>10</v>
      </c>
      <c r="Z11" s="7" t="s">
        <v>11</v>
      </c>
      <c r="AA11" s="7" t="s">
        <v>12</v>
      </c>
      <c r="AB11" s="8" t="s">
        <v>1</v>
      </c>
      <c r="AC11" s="9" t="s">
        <v>3</v>
      </c>
      <c r="AE11" s="23" t="s">
        <v>4</v>
      </c>
      <c r="AF11" s="23"/>
    </row>
    <row r="12" spans="1:32" x14ac:dyDescent="0.3">
      <c r="A12" s="2" t="s">
        <v>13</v>
      </c>
      <c r="B12" s="1">
        <v>0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  <c r="H12" s="1">
        <v>0</v>
      </c>
      <c r="I12" s="3">
        <f>SUM(B12:H12)</f>
        <v>1</v>
      </c>
      <c r="J12" s="10">
        <f>(B12*0.2)+(C12*0.4)+(D12*1)+(E12*1)+(F12*1.5)+(G12*2.3)+(H12*2)</f>
        <v>1.5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3">
        <f>SUM(K12:Q12)</f>
        <v>0</v>
      </c>
      <c r="S12" s="10">
        <f>(K12*0.2)+(L12*0.4)+(M12*1)+(N12*1)+(O12*1.5)+(P12*2.3)+(Q12*2)</f>
        <v>0</v>
      </c>
      <c r="U12" s="1">
        <f>U8+B12-K12</f>
        <v>0</v>
      </c>
      <c r="V12" s="1">
        <f t="shared" ref="V12:AA12" si="0">V8+C12-L12</f>
        <v>0</v>
      </c>
      <c r="W12" s="1">
        <f t="shared" si="0"/>
        <v>6</v>
      </c>
      <c r="X12" s="1">
        <f t="shared" si="0"/>
        <v>0</v>
      </c>
      <c r="Y12" s="1">
        <f t="shared" si="0"/>
        <v>1</v>
      </c>
      <c r="Z12" s="1">
        <f t="shared" si="0"/>
        <v>0</v>
      </c>
      <c r="AA12" s="1">
        <f t="shared" si="0"/>
        <v>0</v>
      </c>
      <c r="AB12" s="3">
        <f>SUM(U12:AA12)</f>
        <v>7</v>
      </c>
      <c r="AC12" s="10">
        <f>(U12*0.2)+(V12*0.4)+(W12*1)+(X12*1)+(Y12*1.5)+(Z12*2.3)+(AA12*2)</f>
        <v>7.5</v>
      </c>
      <c r="AE12" s="12" t="s">
        <v>6</v>
      </c>
      <c r="AF12" s="12">
        <v>0.20000000298023224</v>
      </c>
    </row>
    <row r="13" spans="1:32" x14ac:dyDescent="0.3">
      <c r="A13" s="2" t="s">
        <v>14</v>
      </c>
      <c r="B13" s="1">
        <v>0</v>
      </c>
      <c r="C13" s="1">
        <v>0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3">
        <f>SUM(B13:H13)</f>
        <v>1</v>
      </c>
      <c r="J13" s="10">
        <f>(B13*0.2)+(C13*0.4)+(D13*1)+(E13*1)+(F13*1.5)+(G13*2.3)+(H13*2)</f>
        <v>1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3">
        <f>SUM(K13:Q13)</f>
        <v>0</v>
      </c>
      <c r="S13" s="10">
        <f>(K13*0.2)+(L13*0.4)+(M13*1)+(N13*1)+(O13*1.5)+(P13*2.3)+(Q13*2)</f>
        <v>0</v>
      </c>
      <c r="U13" s="1">
        <f>U12+B13-K13</f>
        <v>0</v>
      </c>
      <c r="V13" s="1">
        <f t="shared" ref="V13:AA15" si="1">V12+C13-L13</f>
        <v>0</v>
      </c>
      <c r="W13" s="1">
        <f t="shared" si="1"/>
        <v>7</v>
      </c>
      <c r="X13" s="1">
        <f t="shared" si="1"/>
        <v>0</v>
      </c>
      <c r="Y13" s="1">
        <f t="shared" si="1"/>
        <v>1</v>
      </c>
      <c r="Z13" s="1">
        <f t="shared" si="1"/>
        <v>0</v>
      </c>
      <c r="AA13" s="1">
        <f t="shared" si="1"/>
        <v>0</v>
      </c>
      <c r="AB13" s="3">
        <f>SUM(U13:AA13)</f>
        <v>8</v>
      </c>
      <c r="AC13" s="10">
        <f>(U13*0.2)+(V13*0.4)+(W13*1)+(X13*1)+(Y13*1.5)+(Z13*2.3)+(AA13*2)</f>
        <v>8.5</v>
      </c>
      <c r="AE13" s="12" t="s">
        <v>7</v>
      </c>
      <c r="AF13" s="12">
        <v>0.40000000596046448</v>
      </c>
    </row>
    <row r="14" spans="1:32" x14ac:dyDescent="0.3">
      <c r="A14" s="2" t="s">
        <v>15</v>
      </c>
      <c r="B14" s="1">
        <v>0</v>
      </c>
      <c r="C14" s="1">
        <v>0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3">
        <f>SUM(B14:H14)</f>
        <v>2</v>
      </c>
      <c r="J14" s="10">
        <f>(B14*0.2)+(C14*0.4)+(D14*1)+(E14*1)+(F14*1.5)+(G14*2.3)+(H14*2)</f>
        <v>2</v>
      </c>
      <c r="K14" s="1">
        <v>0</v>
      </c>
      <c r="L14" s="1">
        <v>0</v>
      </c>
      <c r="M14" s="1">
        <v>2</v>
      </c>
      <c r="N14" s="1">
        <v>0</v>
      </c>
      <c r="O14" s="1">
        <v>1</v>
      </c>
      <c r="P14" s="1">
        <v>0</v>
      </c>
      <c r="Q14" s="1">
        <v>0</v>
      </c>
      <c r="R14" s="3">
        <f>SUM(K14:Q14)</f>
        <v>3</v>
      </c>
      <c r="S14" s="10">
        <f>(K14*0.2)+(L14*0.4)+(M14*1)+(N14*1)+(O14*1.5)+(P14*2.3)+(Q14*2)</f>
        <v>3.5</v>
      </c>
      <c r="U14" s="1">
        <f>U13+B14-K14</f>
        <v>0</v>
      </c>
      <c r="V14" s="1">
        <f t="shared" si="1"/>
        <v>0</v>
      </c>
      <c r="W14" s="1">
        <f t="shared" si="1"/>
        <v>6</v>
      </c>
      <c r="X14" s="1">
        <f t="shared" si="1"/>
        <v>1</v>
      </c>
      <c r="Y14" s="1">
        <f t="shared" si="1"/>
        <v>0</v>
      </c>
      <c r="Z14" s="1">
        <f t="shared" si="1"/>
        <v>0</v>
      </c>
      <c r="AA14" s="1">
        <f t="shared" si="1"/>
        <v>0</v>
      </c>
      <c r="AB14" s="3">
        <f>SUM(U14:AA14)</f>
        <v>7</v>
      </c>
      <c r="AC14" s="10">
        <f>(U14*0.2)+(V14*0.4)+(W14*1)+(X14*1)+(Y14*1.5)+(Z14*2.3)+(AA14*2)</f>
        <v>7</v>
      </c>
      <c r="AE14" s="12" t="s">
        <v>8</v>
      </c>
      <c r="AF14" s="12">
        <v>1</v>
      </c>
    </row>
    <row r="15" spans="1:32" x14ac:dyDescent="0.3">
      <c r="A15" s="2" t="s">
        <v>16</v>
      </c>
      <c r="B15" s="1">
        <v>0</v>
      </c>
      <c r="C15" s="1">
        <v>0</v>
      </c>
      <c r="D15" s="1">
        <v>4</v>
      </c>
      <c r="E15" s="1">
        <v>0</v>
      </c>
      <c r="F15" s="1">
        <v>0</v>
      </c>
      <c r="G15" s="1">
        <v>0</v>
      </c>
      <c r="H15" s="1">
        <v>0</v>
      </c>
      <c r="I15" s="3">
        <f>SUM(B15:H15)</f>
        <v>4</v>
      </c>
      <c r="J15" s="10">
        <f>(B15*0.2)+(C15*0.4)+(D15*1)+(E15*1)+(F15*1.5)+(G15*2.3)+(H15*2)</f>
        <v>4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3">
        <f>SUM(K15:Q15)</f>
        <v>0</v>
      </c>
      <c r="S15" s="10">
        <f>(K15*0.2)+(L15*0.4)+(M15*1)+(N15*1)+(O15*1.5)+(P15*2.3)+(Q15*2)</f>
        <v>0</v>
      </c>
      <c r="U15" s="1">
        <f>U14+B15-K15</f>
        <v>0</v>
      </c>
      <c r="V15" s="1">
        <f t="shared" si="1"/>
        <v>0</v>
      </c>
      <c r="W15" s="1">
        <f t="shared" si="1"/>
        <v>10</v>
      </c>
      <c r="X15" s="1">
        <f t="shared" si="1"/>
        <v>1</v>
      </c>
      <c r="Y15" s="1">
        <f t="shared" si="1"/>
        <v>0</v>
      </c>
      <c r="Z15" s="1">
        <f t="shared" si="1"/>
        <v>0</v>
      </c>
      <c r="AA15" s="1">
        <f t="shared" si="1"/>
        <v>0</v>
      </c>
      <c r="AB15" s="3">
        <f>SUM(U15:AA15)</f>
        <v>11</v>
      </c>
      <c r="AC15" s="10">
        <f>(U15*0.2)+(V15*0.4)+(W15*1)+(X15*1)+(Y15*1.5)+(Z15*2.3)+(AA15*2)</f>
        <v>11</v>
      </c>
      <c r="AE15" s="12" t="s">
        <v>9</v>
      </c>
      <c r="AF15" s="12">
        <v>1</v>
      </c>
    </row>
    <row r="16" spans="1:32" x14ac:dyDescent="0.3">
      <c r="A16" s="3" t="s">
        <v>2</v>
      </c>
      <c r="B16" s="3">
        <f>SUM(B12:B15)</f>
        <v>0</v>
      </c>
      <c r="C16" s="3">
        <f t="shared" ref="C16" si="2">SUM(C12:C15)</f>
        <v>0</v>
      </c>
      <c r="D16" s="3">
        <f t="shared" ref="D16" si="3">SUM(D12:D15)</f>
        <v>6</v>
      </c>
      <c r="E16" s="3">
        <f t="shared" ref="E16" si="4">SUM(E12:E15)</f>
        <v>1</v>
      </c>
      <c r="F16" s="3">
        <f t="shared" ref="F16" si="5">SUM(F12:F15)</f>
        <v>1</v>
      </c>
      <c r="G16" s="3">
        <f t="shared" ref="G16" si="6">SUM(G12:G15)</f>
        <v>0</v>
      </c>
      <c r="H16" s="3">
        <f t="shared" ref="H16" si="7">SUM(H12:H15)</f>
        <v>0</v>
      </c>
      <c r="I16" s="3">
        <f t="shared" ref="I16" si="8">SUM(I12:I15)</f>
        <v>8</v>
      </c>
      <c r="J16" s="10">
        <f t="shared" ref="J16" si="9">SUM(J12:J15)</f>
        <v>8.5</v>
      </c>
      <c r="K16" s="3">
        <f>SUM(K12:K15)</f>
        <v>0</v>
      </c>
      <c r="L16" s="3">
        <f t="shared" ref="L16" si="10">SUM(L12:L15)</f>
        <v>0</v>
      </c>
      <c r="M16" s="3">
        <f t="shared" ref="M16" si="11">SUM(M12:M15)</f>
        <v>2</v>
      </c>
      <c r="N16" s="3">
        <f t="shared" ref="N16" si="12">SUM(N12:N15)</f>
        <v>0</v>
      </c>
      <c r="O16" s="3">
        <f t="shared" ref="O16" si="13">SUM(O12:O15)</f>
        <v>1</v>
      </c>
      <c r="P16" s="3">
        <f t="shared" ref="P16" si="14">SUM(P12:P15)</f>
        <v>0</v>
      </c>
      <c r="Q16" s="3">
        <f t="shared" ref="Q16" si="15">SUM(Q12:Q15)</f>
        <v>0</v>
      </c>
      <c r="R16" s="3">
        <f t="shared" ref="R16" si="16">SUM(R12:R15)</f>
        <v>3</v>
      </c>
      <c r="S16" s="10">
        <f t="shared" ref="S16" si="17">SUM(S12:S15)</f>
        <v>3.5</v>
      </c>
      <c r="U16" s="3"/>
      <c r="V16" s="3"/>
      <c r="W16" s="3"/>
      <c r="X16" s="3"/>
      <c r="Y16" s="3"/>
      <c r="Z16" s="3"/>
      <c r="AA16" s="3"/>
      <c r="AB16" s="3"/>
      <c r="AC16" s="10"/>
      <c r="AE16" s="12" t="s">
        <v>10</v>
      </c>
      <c r="AF16" s="12">
        <v>1.5</v>
      </c>
    </row>
    <row r="17" spans="1:32" x14ac:dyDescent="0.3">
      <c r="A17" s="2" t="s">
        <v>17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3">
        <f>SUM(B17:H17)</f>
        <v>0</v>
      </c>
      <c r="J17" s="10">
        <f>(B17*0.2)+(C17*0.4)+(D17*1)+(E17*1)+(F17*1.5)+(G17*2.3)+(H17*2)</f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3">
        <f>SUM(K17:Q17)</f>
        <v>0</v>
      </c>
      <c r="S17" s="10">
        <f>(K17*0.2)+(L17*0.4)+(M17*1)+(N17*1)+(O17*1.5)+(P17*2.3)+(Q17*2)</f>
        <v>0</v>
      </c>
      <c r="U17" s="1">
        <f>U15+B17-K17</f>
        <v>0</v>
      </c>
      <c r="V17" s="1">
        <f t="shared" ref="V17:AA17" si="18">V15+C17-L17</f>
        <v>0</v>
      </c>
      <c r="W17" s="1">
        <f t="shared" si="18"/>
        <v>10</v>
      </c>
      <c r="X17" s="1">
        <f t="shared" si="18"/>
        <v>1</v>
      </c>
      <c r="Y17" s="1">
        <f t="shared" si="18"/>
        <v>0</v>
      </c>
      <c r="Z17" s="1">
        <f t="shared" si="18"/>
        <v>0</v>
      </c>
      <c r="AA17" s="1">
        <f t="shared" si="18"/>
        <v>0</v>
      </c>
      <c r="AB17" s="3">
        <f>SUM(U17:AA17)</f>
        <v>11</v>
      </c>
      <c r="AC17" s="10">
        <f>(U17*0.2)+(V17*0.4)+(W17*1)+(X17*1)+(Y17*1.5)+(Z17*2.3)+(AA17*2)</f>
        <v>11</v>
      </c>
      <c r="AE17" s="12" t="s">
        <v>11</v>
      </c>
      <c r="AF17" s="12">
        <v>2.2999999523162842</v>
      </c>
    </row>
    <row r="18" spans="1:32" x14ac:dyDescent="0.3">
      <c r="A18" s="2" t="s">
        <v>18</v>
      </c>
      <c r="B18" s="1">
        <v>0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3">
        <f>SUM(B18:H18)</f>
        <v>1</v>
      </c>
      <c r="J18" s="10">
        <f>(B18*0.2)+(C18*0.4)+(D18*1)+(E18*1)+(F18*1.5)+(G18*2.3)+(H18*2)</f>
        <v>1</v>
      </c>
      <c r="K18" s="1">
        <v>0</v>
      </c>
      <c r="L18" s="1">
        <v>0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3">
        <f>SUM(K18:Q18)</f>
        <v>1</v>
      </c>
      <c r="S18" s="10">
        <f>(K18*0.2)+(L18*0.4)+(M18*1)+(N18*1)+(O18*1.5)+(P18*2.3)+(Q18*2)</f>
        <v>1</v>
      </c>
      <c r="U18" s="1">
        <f>U17+B18-K18</f>
        <v>0</v>
      </c>
      <c r="V18" s="1">
        <f t="shared" ref="V18:AA20" si="19">V17+C18-L18</f>
        <v>0</v>
      </c>
      <c r="W18" s="1">
        <f t="shared" si="19"/>
        <v>10</v>
      </c>
      <c r="X18" s="1">
        <f t="shared" si="19"/>
        <v>1</v>
      </c>
      <c r="Y18" s="1">
        <f t="shared" si="19"/>
        <v>0</v>
      </c>
      <c r="Z18" s="1">
        <f t="shared" si="19"/>
        <v>0</v>
      </c>
      <c r="AA18" s="1">
        <f t="shared" si="19"/>
        <v>0</v>
      </c>
      <c r="AB18" s="3">
        <f>SUM(U18:AA18)</f>
        <v>11</v>
      </c>
      <c r="AC18" s="10">
        <f>(U18*0.2)+(V18*0.4)+(W18*1)+(X18*1)+(Y18*1.5)+(Z18*2.3)+(AA18*2)</f>
        <v>11</v>
      </c>
      <c r="AE18" s="12" t="s">
        <v>12</v>
      </c>
      <c r="AF18" s="12">
        <v>2</v>
      </c>
    </row>
    <row r="19" spans="1:32" x14ac:dyDescent="0.3">
      <c r="A19" s="2" t="s">
        <v>19</v>
      </c>
      <c r="B19" s="1">
        <v>0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3">
        <f>SUM(B19:H19)</f>
        <v>1</v>
      </c>
      <c r="J19" s="10">
        <f>(B19*0.2)+(C19*0.4)+(D19*1)+(E19*1)+(F19*1.5)+(G19*2.3)+(H19*2)</f>
        <v>1</v>
      </c>
      <c r="K19" s="1">
        <v>0</v>
      </c>
      <c r="L19" s="1">
        <v>0</v>
      </c>
      <c r="M19" s="1">
        <v>0</v>
      </c>
      <c r="N19" s="1">
        <v>1</v>
      </c>
      <c r="O19" s="1">
        <v>0</v>
      </c>
      <c r="P19" s="1">
        <v>0</v>
      </c>
      <c r="Q19" s="1">
        <v>0</v>
      </c>
      <c r="R19" s="3">
        <f>SUM(K19:Q19)</f>
        <v>1</v>
      </c>
      <c r="S19" s="10">
        <f>(K19*0.2)+(L19*0.4)+(M19*1)+(N19*1)+(O19*1.5)+(P19*2.3)+(Q19*2)</f>
        <v>1</v>
      </c>
      <c r="U19" s="1">
        <f>U18+B19-K19</f>
        <v>0</v>
      </c>
      <c r="V19" s="1">
        <f t="shared" si="19"/>
        <v>0</v>
      </c>
      <c r="W19" s="1">
        <f t="shared" si="19"/>
        <v>11</v>
      </c>
      <c r="X19" s="1">
        <f t="shared" si="19"/>
        <v>0</v>
      </c>
      <c r="Y19" s="1">
        <f t="shared" si="19"/>
        <v>0</v>
      </c>
      <c r="Z19" s="1">
        <f t="shared" si="19"/>
        <v>0</v>
      </c>
      <c r="AA19" s="1">
        <f t="shared" si="19"/>
        <v>0</v>
      </c>
      <c r="AB19" s="3">
        <f>SUM(U19:AA19)</f>
        <v>11</v>
      </c>
      <c r="AC19" s="10">
        <f>(U19*0.2)+(V19*0.4)+(W19*1)+(X19*1)+(Y19*1.5)+(Z19*2.3)+(AA19*2)</f>
        <v>11</v>
      </c>
    </row>
    <row r="20" spans="1:32" x14ac:dyDescent="0.3">
      <c r="A20" s="2" t="s">
        <v>20</v>
      </c>
      <c r="B20" s="1">
        <v>0</v>
      </c>
      <c r="C20" s="1">
        <v>0</v>
      </c>
      <c r="D20" s="1">
        <v>7</v>
      </c>
      <c r="E20" s="1">
        <v>0</v>
      </c>
      <c r="F20" s="1">
        <v>0</v>
      </c>
      <c r="G20" s="1">
        <v>0</v>
      </c>
      <c r="H20" s="1">
        <v>0</v>
      </c>
      <c r="I20" s="3">
        <f>SUM(B20:H20)</f>
        <v>7</v>
      </c>
      <c r="J20" s="10">
        <f>(B20*0.2)+(C20*0.4)+(D20*1)+(E20*1)+(F20*1.5)+(G20*2.3)+(H20*2)</f>
        <v>7</v>
      </c>
      <c r="K20" s="1">
        <v>0</v>
      </c>
      <c r="L20" s="1">
        <v>0</v>
      </c>
      <c r="M20" s="1">
        <v>2</v>
      </c>
      <c r="N20" s="1">
        <v>0</v>
      </c>
      <c r="O20" s="1">
        <v>0</v>
      </c>
      <c r="P20" s="1">
        <v>0</v>
      </c>
      <c r="Q20" s="1">
        <v>0</v>
      </c>
      <c r="R20" s="3">
        <f>SUM(K20:Q20)</f>
        <v>2</v>
      </c>
      <c r="S20" s="10">
        <f>(K20*0.2)+(L20*0.4)+(M20*1)+(N20*1)+(O20*1.5)+(P20*2.3)+(Q20*2)</f>
        <v>2</v>
      </c>
      <c r="U20" s="1">
        <f>U19+B20-K20</f>
        <v>0</v>
      </c>
      <c r="V20" s="1">
        <f t="shared" si="19"/>
        <v>0</v>
      </c>
      <c r="W20" s="1">
        <f t="shared" si="19"/>
        <v>16</v>
      </c>
      <c r="X20" s="1">
        <f t="shared" si="19"/>
        <v>0</v>
      </c>
      <c r="Y20" s="1">
        <f t="shared" si="19"/>
        <v>0</v>
      </c>
      <c r="Z20" s="1">
        <f t="shared" si="19"/>
        <v>0</v>
      </c>
      <c r="AA20" s="1">
        <f t="shared" si="19"/>
        <v>0</v>
      </c>
      <c r="AB20" s="3">
        <f>SUM(U20:AA20)</f>
        <v>16</v>
      </c>
      <c r="AC20" s="10">
        <f>(U20*0.2)+(V20*0.4)+(W20*1)+(X20*1)+(Y20*1.5)+(Z20*2.3)+(AA20*2)</f>
        <v>16</v>
      </c>
    </row>
    <row r="21" spans="1:32" x14ac:dyDescent="0.3">
      <c r="A21" s="3" t="s">
        <v>2</v>
      </c>
      <c r="B21" s="3">
        <f>SUM(B17:B20)</f>
        <v>0</v>
      </c>
      <c r="C21" s="3">
        <f t="shared" ref="C21" si="20">SUM(C17:C20)</f>
        <v>0</v>
      </c>
      <c r="D21" s="3">
        <f t="shared" ref="D21" si="21">SUM(D17:D20)</f>
        <v>9</v>
      </c>
      <c r="E21" s="3">
        <f t="shared" ref="E21" si="22">SUM(E17:E20)</f>
        <v>0</v>
      </c>
      <c r="F21" s="3">
        <f t="shared" ref="F21" si="23">SUM(F17:F20)</f>
        <v>0</v>
      </c>
      <c r="G21" s="3">
        <f t="shared" ref="G21" si="24">SUM(G17:G20)</f>
        <v>0</v>
      </c>
      <c r="H21" s="3">
        <f t="shared" ref="H21" si="25">SUM(H17:H20)</f>
        <v>0</v>
      </c>
      <c r="I21" s="3">
        <f t="shared" ref="I21" si="26">SUM(I17:I20)</f>
        <v>9</v>
      </c>
      <c r="J21" s="10">
        <f t="shared" ref="J21" si="27">SUM(J17:J20)</f>
        <v>9</v>
      </c>
      <c r="K21" s="3">
        <f>SUM(K17:K20)</f>
        <v>0</v>
      </c>
      <c r="L21" s="3">
        <f t="shared" ref="L21" si="28">SUM(L17:L20)</f>
        <v>0</v>
      </c>
      <c r="M21" s="3">
        <f t="shared" ref="M21" si="29">SUM(M17:M20)</f>
        <v>3</v>
      </c>
      <c r="N21" s="3">
        <f t="shared" ref="N21" si="30">SUM(N17:N20)</f>
        <v>1</v>
      </c>
      <c r="O21" s="3">
        <f t="shared" ref="O21" si="31">SUM(O17:O20)</f>
        <v>0</v>
      </c>
      <c r="P21" s="3">
        <f t="shared" ref="P21" si="32">SUM(P17:P20)</f>
        <v>0</v>
      </c>
      <c r="Q21" s="3">
        <f t="shared" ref="Q21" si="33">SUM(Q17:Q20)</f>
        <v>0</v>
      </c>
      <c r="R21" s="3">
        <f t="shared" ref="R21" si="34">SUM(R17:R20)</f>
        <v>4</v>
      </c>
      <c r="S21" s="10">
        <f t="shared" ref="S21" si="35">SUM(S17:S20)</f>
        <v>4</v>
      </c>
      <c r="U21" s="3"/>
      <c r="V21" s="3"/>
      <c r="W21" s="3"/>
      <c r="X21" s="3"/>
      <c r="Y21" s="3"/>
      <c r="Z21" s="3"/>
      <c r="AA21" s="3"/>
      <c r="AB21" s="3"/>
      <c r="AC21" s="10"/>
    </row>
    <row r="22" spans="1:32" x14ac:dyDescent="0.3">
      <c r="A22" s="2" t="s">
        <v>21</v>
      </c>
      <c r="B22" s="1">
        <v>0</v>
      </c>
      <c r="C22" s="1">
        <v>0</v>
      </c>
      <c r="D22" s="1">
        <v>2</v>
      </c>
      <c r="E22" s="1">
        <v>0</v>
      </c>
      <c r="F22" s="1">
        <v>0</v>
      </c>
      <c r="G22" s="1">
        <v>0</v>
      </c>
      <c r="H22" s="1">
        <v>0</v>
      </c>
      <c r="I22" s="3">
        <f>SUM(B22:H22)</f>
        <v>2</v>
      </c>
      <c r="J22" s="10">
        <f>(B22*0.2)+(C22*0.4)+(D22*1)+(E22*1)+(F22*1.5)+(G22*2.3)+(H22*2)</f>
        <v>2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3">
        <f>SUM(K22:Q22)</f>
        <v>1</v>
      </c>
      <c r="S22" s="10">
        <f>(K22*0.2)+(L22*0.4)+(M22*1)+(N22*1)+(O22*1.5)+(P22*2.3)+(Q22*2)</f>
        <v>1</v>
      </c>
      <c r="U22" s="1">
        <f>U20+B22-K22</f>
        <v>0</v>
      </c>
      <c r="V22" s="1">
        <f t="shared" ref="V22:AA22" si="36">V20+C22-L22</f>
        <v>0</v>
      </c>
      <c r="W22" s="1">
        <f t="shared" si="36"/>
        <v>17</v>
      </c>
      <c r="X22" s="1">
        <f t="shared" si="36"/>
        <v>0</v>
      </c>
      <c r="Y22" s="1">
        <f t="shared" si="36"/>
        <v>0</v>
      </c>
      <c r="Z22" s="1">
        <f t="shared" si="36"/>
        <v>0</v>
      </c>
      <c r="AA22" s="1">
        <f t="shared" si="36"/>
        <v>0</v>
      </c>
      <c r="AB22" s="3">
        <f>SUM(U22:AA22)</f>
        <v>17</v>
      </c>
      <c r="AC22" s="10">
        <f>(U22*0.2)+(V22*0.4)+(W22*1)+(X22*1)+(Y22*1.5)+(Z22*2.3)+(AA22*2)</f>
        <v>17</v>
      </c>
    </row>
    <row r="23" spans="1:32" x14ac:dyDescent="0.3">
      <c r="A23" s="2" t="s">
        <v>22</v>
      </c>
      <c r="B23" s="1">
        <v>0</v>
      </c>
      <c r="C23" s="1">
        <v>0</v>
      </c>
      <c r="D23" s="1">
        <v>3</v>
      </c>
      <c r="E23" s="1">
        <v>1</v>
      </c>
      <c r="F23" s="1">
        <v>0</v>
      </c>
      <c r="G23" s="1">
        <v>0</v>
      </c>
      <c r="H23" s="1">
        <v>0</v>
      </c>
      <c r="I23" s="3">
        <f>SUM(B23:H23)</f>
        <v>4</v>
      </c>
      <c r="J23" s="10">
        <f>(B23*0.2)+(C23*0.4)+(D23*1)+(E23*1)+(F23*1.5)+(G23*2.3)+(H23*2)</f>
        <v>4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3">
        <f>SUM(K23:Q23)</f>
        <v>1</v>
      </c>
      <c r="S23" s="10">
        <f>(K23*0.2)+(L23*0.4)+(M23*1)+(N23*1)+(O23*1.5)+(P23*2.3)+(Q23*2)</f>
        <v>1</v>
      </c>
      <c r="U23" s="1">
        <f>U22+B23-K23</f>
        <v>0</v>
      </c>
      <c r="V23" s="1">
        <f t="shared" ref="V23:AA25" si="37">V22+C23-L23</f>
        <v>0</v>
      </c>
      <c r="W23" s="1">
        <f t="shared" si="37"/>
        <v>19</v>
      </c>
      <c r="X23" s="1">
        <f t="shared" si="37"/>
        <v>1</v>
      </c>
      <c r="Y23" s="1">
        <f t="shared" si="37"/>
        <v>0</v>
      </c>
      <c r="Z23" s="1">
        <f t="shared" si="37"/>
        <v>0</v>
      </c>
      <c r="AA23" s="1">
        <f t="shared" si="37"/>
        <v>0</v>
      </c>
      <c r="AB23" s="3">
        <f>SUM(U23:AA23)</f>
        <v>20</v>
      </c>
      <c r="AC23" s="10">
        <f>(U23*0.2)+(V23*0.4)+(W23*1)+(X23*1)+(Y23*1.5)+(Z23*2.3)+(AA23*2)</f>
        <v>20</v>
      </c>
    </row>
    <row r="24" spans="1:32" x14ac:dyDescent="0.3">
      <c r="A24" s="2" t="s">
        <v>23</v>
      </c>
      <c r="B24" s="1">
        <v>0</v>
      </c>
      <c r="C24" s="1">
        <v>0</v>
      </c>
      <c r="D24" s="1">
        <v>6</v>
      </c>
      <c r="E24" s="1">
        <v>0</v>
      </c>
      <c r="F24" s="1">
        <v>0</v>
      </c>
      <c r="G24" s="1">
        <v>0</v>
      </c>
      <c r="H24" s="1">
        <v>0</v>
      </c>
      <c r="I24" s="3">
        <f>SUM(B24:H24)</f>
        <v>6</v>
      </c>
      <c r="J24" s="10">
        <f>(B24*0.2)+(C24*0.4)+(D24*1)+(E24*1)+(F24*1.5)+(G24*2.3)+(H24*2)</f>
        <v>6</v>
      </c>
      <c r="K24" s="1">
        <v>0</v>
      </c>
      <c r="L24" s="1">
        <v>0</v>
      </c>
      <c r="M24" s="1">
        <v>2</v>
      </c>
      <c r="N24" s="1">
        <v>0</v>
      </c>
      <c r="O24" s="1">
        <v>0</v>
      </c>
      <c r="P24" s="1">
        <v>0</v>
      </c>
      <c r="Q24" s="1">
        <v>0</v>
      </c>
      <c r="R24" s="3">
        <f>SUM(K24:Q24)</f>
        <v>2</v>
      </c>
      <c r="S24" s="10">
        <f>(K24*0.2)+(L24*0.4)+(M24*1)+(N24*1)+(O24*1.5)+(P24*2.3)+(Q24*2)</f>
        <v>2</v>
      </c>
      <c r="U24" s="1">
        <f>U23+B24-K24</f>
        <v>0</v>
      </c>
      <c r="V24" s="1">
        <f t="shared" si="37"/>
        <v>0</v>
      </c>
      <c r="W24" s="1">
        <f t="shared" si="37"/>
        <v>23</v>
      </c>
      <c r="X24" s="1">
        <f t="shared" si="37"/>
        <v>1</v>
      </c>
      <c r="Y24" s="1">
        <f t="shared" si="37"/>
        <v>0</v>
      </c>
      <c r="Z24" s="1">
        <f t="shared" si="37"/>
        <v>0</v>
      </c>
      <c r="AA24" s="1">
        <f t="shared" si="37"/>
        <v>0</v>
      </c>
      <c r="AB24" s="3">
        <f>SUM(U24:AA24)</f>
        <v>24</v>
      </c>
      <c r="AC24" s="10">
        <f>(U24*0.2)+(V24*0.4)+(W24*1)+(X24*1)+(Y24*1.5)+(Z24*2.3)+(AA24*2)</f>
        <v>24</v>
      </c>
    </row>
    <row r="25" spans="1:32" x14ac:dyDescent="0.3">
      <c r="A25" s="2" t="s">
        <v>24</v>
      </c>
      <c r="B25" s="1">
        <v>0</v>
      </c>
      <c r="C25" s="1">
        <v>0</v>
      </c>
      <c r="D25" s="1">
        <v>7</v>
      </c>
      <c r="E25" s="1">
        <v>1</v>
      </c>
      <c r="F25" s="1">
        <v>0</v>
      </c>
      <c r="G25" s="1">
        <v>0</v>
      </c>
      <c r="H25" s="1">
        <v>0</v>
      </c>
      <c r="I25" s="3">
        <f>SUM(B25:H25)</f>
        <v>8</v>
      </c>
      <c r="J25" s="10">
        <f>(B25*0.2)+(C25*0.4)+(D25*1)+(E25*1)+(F25*1.5)+(G25*2.3)+(H25*2)</f>
        <v>8</v>
      </c>
      <c r="K25" s="1">
        <v>0</v>
      </c>
      <c r="L25" s="1">
        <v>0</v>
      </c>
      <c r="M25" s="1">
        <v>5</v>
      </c>
      <c r="N25" s="1">
        <v>1</v>
      </c>
      <c r="O25" s="1">
        <v>0</v>
      </c>
      <c r="P25" s="1">
        <v>0</v>
      </c>
      <c r="Q25" s="1">
        <v>0</v>
      </c>
      <c r="R25" s="3">
        <f>SUM(K25:Q25)</f>
        <v>6</v>
      </c>
      <c r="S25" s="10">
        <f>(K25*0.2)+(L25*0.4)+(M25*1)+(N25*1)+(O25*1.5)+(P25*2.3)+(Q25*2)</f>
        <v>6</v>
      </c>
      <c r="U25" s="1">
        <f>U24+B25-K25</f>
        <v>0</v>
      </c>
      <c r="V25" s="1">
        <f t="shared" si="37"/>
        <v>0</v>
      </c>
      <c r="W25" s="1">
        <f t="shared" si="37"/>
        <v>25</v>
      </c>
      <c r="X25" s="1">
        <f t="shared" si="37"/>
        <v>1</v>
      </c>
      <c r="Y25" s="1">
        <f t="shared" si="37"/>
        <v>0</v>
      </c>
      <c r="Z25" s="1">
        <f t="shared" si="37"/>
        <v>0</v>
      </c>
      <c r="AA25" s="1">
        <f t="shared" si="37"/>
        <v>0</v>
      </c>
      <c r="AB25" s="3">
        <f>SUM(U25:AA25)</f>
        <v>26</v>
      </c>
      <c r="AC25" s="10">
        <f>(U25*0.2)+(V25*0.4)+(W25*1)+(X25*1)+(Y25*1.5)+(Z25*2.3)+(AA25*2)</f>
        <v>26</v>
      </c>
    </row>
    <row r="26" spans="1:32" x14ac:dyDescent="0.3">
      <c r="A26" s="3" t="s">
        <v>2</v>
      </c>
      <c r="B26" s="3">
        <f>SUM(B22:B25)</f>
        <v>0</v>
      </c>
      <c r="C26" s="3">
        <f t="shared" ref="C26" si="38">SUM(C22:C25)</f>
        <v>0</v>
      </c>
      <c r="D26" s="3">
        <f t="shared" ref="D26" si="39">SUM(D22:D25)</f>
        <v>18</v>
      </c>
      <c r="E26" s="3">
        <f t="shared" ref="E26" si="40">SUM(E22:E25)</f>
        <v>2</v>
      </c>
      <c r="F26" s="3">
        <f t="shared" ref="F26" si="41">SUM(F22:F25)</f>
        <v>0</v>
      </c>
      <c r="G26" s="3">
        <f t="shared" ref="G26" si="42">SUM(G22:G25)</f>
        <v>0</v>
      </c>
      <c r="H26" s="3">
        <f t="shared" ref="H26" si="43">SUM(H22:H25)</f>
        <v>0</v>
      </c>
      <c r="I26" s="3">
        <f t="shared" ref="I26" si="44">SUM(I22:I25)</f>
        <v>20</v>
      </c>
      <c r="J26" s="10">
        <f t="shared" ref="J26" si="45">SUM(J22:J25)</f>
        <v>20</v>
      </c>
      <c r="K26" s="3">
        <f>SUM(K22:K25)</f>
        <v>0</v>
      </c>
      <c r="L26" s="3">
        <f t="shared" ref="L26" si="46">SUM(L22:L25)</f>
        <v>0</v>
      </c>
      <c r="M26" s="3">
        <f t="shared" ref="M26" si="47">SUM(M22:M25)</f>
        <v>9</v>
      </c>
      <c r="N26" s="3">
        <f t="shared" ref="N26" si="48">SUM(N22:N25)</f>
        <v>1</v>
      </c>
      <c r="O26" s="3">
        <f t="shared" ref="O26" si="49">SUM(O22:O25)</f>
        <v>0</v>
      </c>
      <c r="P26" s="3">
        <f t="shared" ref="P26" si="50">SUM(P22:P25)</f>
        <v>0</v>
      </c>
      <c r="Q26" s="3">
        <f t="shared" ref="Q26" si="51">SUM(Q22:Q25)</f>
        <v>0</v>
      </c>
      <c r="R26" s="3">
        <f t="shared" ref="R26" si="52">SUM(R22:R25)</f>
        <v>10</v>
      </c>
      <c r="S26" s="10">
        <f t="shared" ref="S26" si="53">SUM(S22:S25)</f>
        <v>10</v>
      </c>
      <c r="U26" s="3"/>
      <c r="V26" s="3"/>
      <c r="W26" s="3"/>
      <c r="X26" s="3"/>
      <c r="Y26" s="3"/>
      <c r="Z26" s="3"/>
      <c r="AA26" s="3"/>
      <c r="AB26" s="3"/>
      <c r="AC26" s="10"/>
    </row>
    <row r="27" spans="1:32" x14ac:dyDescent="0.3">
      <c r="A27" s="2" t="s">
        <v>25</v>
      </c>
      <c r="B27" s="1">
        <v>0</v>
      </c>
      <c r="C27" s="1">
        <v>0</v>
      </c>
      <c r="D27" s="1">
        <v>9</v>
      </c>
      <c r="E27" s="1">
        <v>1</v>
      </c>
      <c r="F27" s="1">
        <v>1</v>
      </c>
      <c r="G27" s="1">
        <v>0</v>
      </c>
      <c r="H27" s="1">
        <v>0</v>
      </c>
      <c r="I27" s="3">
        <f>SUM(B27:H27)</f>
        <v>11</v>
      </c>
      <c r="J27" s="10">
        <f>(B27*0.2)+(C27*0.4)+(D27*1)+(E27*1)+(F27*1.5)+(G27*2.3)+(H27*2)</f>
        <v>11.5</v>
      </c>
      <c r="K27" s="1">
        <v>0</v>
      </c>
      <c r="L27" s="1">
        <v>0</v>
      </c>
      <c r="M27" s="1">
        <v>1</v>
      </c>
      <c r="N27" s="1">
        <v>0</v>
      </c>
      <c r="O27" s="1">
        <v>1</v>
      </c>
      <c r="P27" s="1">
        <v>0</v>
      </c>
      <c r="Q27" s="1">
        <v>0</v>
      </c>
      <c r="R27" s="3">
        <f>SUM(K27:Q27)</f>
        <v>2</v>
      </c>
      <c r="S27" s="10">
        <f>(K27*0.2)+(L27*0.4)+(M27*1)+(N27*1)+(O27*1.5)+(P27*2.3)+(Q27*2)</f>
        <v>2.5</v>
      </c>
      <c r="U27" s="1">
        <f>U25+B27-K27</f>
        <v>0</v>
      </c>
      <c r="V27" s="1">
        <f t="shared" ref="V27:AA27" si="54">V25+C27-L27</f>
        <v>0</v>
      </c>
      <c r="W27" s="1">
        <f t="shared" si="54"/>
        <v>33</v>
      </c>
      <c r="X27" s="1">
        <f t="shared" si="54"/>
        <v>2</v>
      </c>
      <c r="Y27" s="1">
        <f t="shared" si="54"/>
        <v>0</v>
      </c>
      <c r="Z27" s="1">
        <f t="shared" si="54"/>
        <v>0</v>
      </c>
      <c r="AA27" s="1">
        <f t="shared" si="54"/>
        <v>0</v>
      </c>
      <c r="AB27" s="3">
        <f>SUM(U27:AA27)</f>
        <v>35</v>
      </c>
      <c r="AC27" s="10">
        <f>(U27*0.2)+(V27*0.4)+(W27*1)+(X27*1)+(Y27*1.5)+(Z27*2.3)+(AA27*2)</f>
        <v>35</v>
      </c>
    </row>
    <row r="28" spans="1:32" x14ac:dyDescent="0.3">
      <c r="A28" s="2" t="s">
        <v>26</v>
      </c>
      <c r="B28" s="1">
        <v>0</v>
      </c>
      <c r="C28" s="1">
        <v>0</v>
      </c>
      <c r="D28" s="1">
        <v>5</v>
      </c>
      <c r="E28" s="1">
        <v>0</v>
      </c>
      <c r="F28" s="1">
        <v>0</v>
      </c>
      <c r="G28" s="1">
        <v>0</v>
      </c>
      <c r="H28" s="1">
        <v>0</v>
      </c>
      <c r="I28" s="3">
        <f>SUM(B28:H28)</f>
        <v>5</v>
      </c>
      <c r="J28" s="10">
        <f>(B28*0.2)+(C28*0.4)+(D28*1)+(E28*1)+(F28*1.5)+(G28*2.3)+(H28*2)</f>
        <v>5</v>
      </c>
      <c r="K28" s="1">
        <v>0</v>
      </c>
      <c r="L28" s="1">
        <v>0</v>
      </c>
      <c r="M28" s="1">
        <v>2</v>
      </c>
      <c r="N28" s="1">
        <v>1</v>
      </c>
      <c r="O28" s="1">
        <v>0</v>
      </c>
      <c r="P28" s="1">
        <v>0</v>
      </c>
      <c r="Q28" s="1">
        <v>0</v>
      </c>
      <c r="R28" s="3">
        <f>SUM(K28:Q28)</f>
        <v>3</v>
      </c>
      <c r="S28" s="10">
        <f>(K28*0.2)+(L28*0.4)+(M28*1)+(N28*1)+(O28*1.5)+(P28*2.3)+(Q28*2)</f>
        <v>3</v>
      </c>
      <c r="U28" s="1">
        <f>U27+B28-K28</f>
        <v>0</v>
      </c>
      <c r="V28" s="1">
        <f t="shared" ref="V28:AA30" si="55">V27+C28-L28</f>
        <v>0</v>
      </c>
      <c r="W28" s="1">
        <f t="shared" si="55"/>
        <v>36</v>
      </c>
      <c r="X28" s="1">
        <f t="shared" si="55"/>
        <v>1</v>
      </c>
      <c r="Y28" s="1">
        <f t="shared" si="55"/>
        <v>0</v>
      </c>
      <c r="Z28" s="1">
        <f t="shared" si="55"/>
        <v>0</v>
      </c>
      <c r="AA28" s="1">
        <f t="shared" si="55"/>
        <v>0</v>
      </c>
      <c r="AB28" s="3">
        <f>SUM(U28:AA28)</f>
        <v>37</v>
      </c>
      <c r="AC28" s="10">
        <f>(U28*0.2)+(V28*0.4)+(W28*1)+(X28*1)+(Y28*1.5)+(Z28*2.3)+(AA28*2)</f>
        <v>37</v>
      </c>
    </row>
    <row r="29" spans="1:32" x14ac:dyDescent="0.3">
      <c r="A29" s="2" t="s">
        <v>27</v>
      </c>
      <c r="B29" s="1">
        <v>0</v>
      </c>
      <c r="C29" s="1">
        <v>0</v>
      </c>
      <c r="D29" s="1">
        <v>9</v>
      </c>
      <c r="E29" s="1">
        <v>0</v>
      </c>
      <c r="F29" s="1">
        <v>0</v>
      </c>
      <c r="G29" s="1">
        <v>0</v>
      </c>
      <c r="H29" s="1">
        <v>0</v>
      </c>
      <c r="I29" s="3">
        <f>SUM(B29:H29)</f>
        <v>9</v>
      </c>
      <c r="J29" s="10">
        <f>(B29*0.2)+(C29*0.4)+(D29*1)+(E29*1)+(F29*1.5)+(G29*2.3)+(H29*2)</f>
        <v>9</v>
      </c>
      <c r="K29" s="1">
        <v>0</v>
      </c>
      <c r="L29" s="1">
        <v>0</v>
      </c>
      <c r="M29" s="1">
        <v>7</v>
      </c>
      <c r="N29" s="1">
        <v>0</v>
      </c>
      <c r="O29" s="1">
        <v>0</v>
      </c>
      <c r="P29" s="1">
        <v>0</v>
      </c>
      <c r="Q29" s="1">
        <v>0</v>
      </c>
      <c r="R29" s="3">
        <f>SUM(K29:Q29)</f>
        <v>7</v>
      </c>
      <c r="S29" s="10">
        <f>(K29*0.2)+(L29*0.4)+(M29*1)+(N29*1)+(O29*1.5)+(P29*2.3)+(Q29*2)</f>
        <v>7</v>
      </c>
      <c r="U29" s="1">
        <f>U28+B29-K29</f>
        <v>0</v>
      </c>
      <c r="V29" s="1">
        <f t="shared" si="55"/>
        <v>0</v>
      </c>
      <c r="W29" s="1">
        <f t="shared" si="55"/>
        <v>38</v>
      </c>
      <c r="X29" s="1">
        <f t="shared" si="55"/>
        <v>1</v>
      </c>
      <c r="Y29" s="1">
        <f t="shared" si="55"/>
        <v>0</v>
      </c>
      <c r="Z29" s="1">
        <f t="shared" si="55"/>
        <v>0</v>
      </c>
      <c r="AA29" s="1">
        <f t="shared" si="55"/>
        <v>0</v>
      </c>
      <c r="AB29" s="3">
        <f>SUM(U29:AA29)</f>
        <v>39</v>
      </c>
      <c r="AC29" s="10">
        <f>(U29*0.2)+(V29*0.4)+(W29*1)+(X29*1)+(Y29*1.5)+(Z29*2.3)+(AA29*2)</f>
        <v>39</v>
      </c>
    </row>
    <row r="30" spans="1:32" x14ac:dyDescent="0.3">
      <c r="A30" s="2" t="s">
        <v>28</v>
      </c>
      <c r="B30" s="1">
        <v>0</v>
      </c>
      <c r="C30" s="1">
        <v>0</v>
      </c>
      <c r="D30" s="1">
        <v>11</v>
      </c>
      <c r="E30" s="1">
        <v>0</v>
      </c>
      <c r="F30" s="1">
        <v>0</v>
      </c>
      <c r="G30" s="1">
        <v>0</v>
      </c>
      <c r="H30" s="1">
        <v>0</v>
      </c>
      <c r="I30" s="3">
        <f>SUM(B30:H30)</f>
        <v>11</v>
      </c>
      <c r="J30" s="10">
        <f>(B30*0.2)+(C30*0.4)+(D30*1)+(E30*1)+(F30*1.5)+(G30*2.3)+(H30*2)</f>
        <v>11</v>
      </c>
      <c r="K30" s="1">
        <v>0</v>
      </c>
      <c r="L30" s="1">
        <v>0</v>
      </c>
      <c r="M30" s="1">
        <v>5</v>
      </c>
      <c r="N30" s="1">
        <v>0</v>
      </c>
      <c r="O30" s="1">
        <v>0</v>
      </c>
      <c r="P30" s="1">
        <v>0</v>
      </c>
      <c r="Q30" s="1">
        <v>0</v>
      </c>
      <c r="R30" s="3">
        <f>SUM(K30:Q30)</f>
        <v>5</v>
      </c>
      <c r="S30" s="10">
        <f>(K30*0.2)+(L30*0.4)+(M30*1)+(N30*1)+(O30*1.5)+(P30*2.3)+(Q30*2)</f>
        <v>5</v>
      </c>
      <c r="U30" s="1">
        <f>U29+B30-K30</f>
        <v>0</v>
      </c>
      <c r="V30" s="1">
        <f t="shared" si="55"/>
        <v>0</v>
      </c>
      <c r="W30" s="1">
        <f t="shared" si="55"/>
        <v>44</v>
      </c>
      <c r="X30" s="1">
        <f t="shared" si="55"/>
        <v>1</v>
      </c>
      <c r="Y30" s="1">
        <f t="shared" si="55"/>
        <v>0</v>
      </c>
      <c r="Z30" s="1">
        <f t="shared" si="55"/>
        <v>0</v>
      </c>
      <c r="AA30" s="1">
        <f t="shared" si="55"/>
        <v>0</v>
      </c>
      <c r="AB30" s="3">
        <f>SUM(U30:AA30)</f>
        <v>45</v>
      </c>
      <c r="AC30" s="10">
        <f>(U30*0.2)+(V30*0.4)+(W30*1)+(X30*1)+(Y30*1.5)+(Z30*2.3)+(AA30*2)</f>
        <v>45</v>
      </c>
    </row>
    <row r="31" spans="1:32" x14ac:dyDescent="0.3">
      <c r="A31" s="3" t="s">
        <v>2</v>
      </c>
      <c r="B31" s="3">
        <f>SUM(B27:B30)</f>
        <v>0</v>
      </c>
      <c r="C31" s="3">
        <f t="shared" ref="C31" si="56">SUM(C27:C30)</f>
        <v>0</v>
      </c>
      <c r="D31" s="3">
        <f t="shared" ref="D31" si="57">SUM(D27:D30)</f>
        <v>34</v>
      </c>
      <c r="E31" s="3">
        <f t="shared" ref="E31" si="58">SUM(E27:E30)</f>
        <v>1</v>
      </c>
      <c r="F31" s="3">
        <f t="shared" ref="F31" si="59">SUM(F27:F30)</f>
        <v>1</v>
      </c>
      <c r="G31" s="3">
        <f t="shared" ref="G31" si="60">SUM(G27:G30)</f>
        <v>0</v>
      </c>
      <c r="H31" s="3">
        <f t="shared" ref="H31" si="61">SUM(H27:H30)</f>
        <v>0</v>
      </c>
      <c r="I31" s="3">
        <f t="shared" ref="I31" si="62">SUM(I27:I30)</f>
        <v>36</v>
      </c>
      <c r="J31" s="10">
        <f t="shared" ref="J31" si="63">SUM(J27:J30)</f>
        <v>36.5</v>
      </c>
      <c r="K31" s="3">
        <f>SUM(K27:K30)</f>
        <v>0</v>
      </c>
      <c r="L31" s="3">
        <f t="shared" ref="L31" si="64">SUM(L27:L30)</f>
        <v>0</v>
      </c>
      <c r="M31" s="3">
        <f t="shared" ref="M31" si="65">SUM(M27:M30)</f>
        <v>15</v>
      </c>
      <c r="N31" s="3">
        <f t="shared" ref="N31" si="66">SUM(N27:N30)</f>
        <v>1</v>
      </c>
      <c r="O31" s="3">
        <f t="shared" ref="O31" si="67">SUM(O27:O30)</f>
        <v>1</v>
      </c>
      <c r="P31" s="3">
        <f t="shared" ref="P31" si="68">SUM(P27:P30)</f>
        <v>0</v>
      </c>
      <c r="Q31" s="3">
        <f t="shared" ref="Q31" si="69">SUM(Q27:Q30)</f>
        <v>0</v>
      </c>
      <c r="R31" s="3">
        <f t="shared" ref="R31" si="70">SUM(R27:R30)</f>
        <v>17</v>
      </c>
      <c r="S31" s="10">
        <f t="shared" ref="S31" si="71">SUM(S27:S30)</f>
        <v>17.5</v>
      </c>
      <c r="U31" s="3"/>
      <c r="V31" s="3"/>
      <c r="W31" s="3"/>
      <c r="X31" s="3"/>
      <c r="Y31" s="3"/>
      <c r="Z31" s="3"/>
      <c r="AA31" s="3"/>
      <c r="AB31" s="3"/>
      <c r="AC31" s="10"/>
    </row>
    <row r="32" spans="1:32" x14ac:dyDescent="0.3">
      <c r="A32" s="2" t="s">
        <v>29</v>
      </c>
      <c r="B32" s="1">
        <v>0</v>
      </c>
      <c r="C32" s="1">
        <v>0</v>
      </c>
      <c r="D32" s="1">
        <v>10</v>
      </c>
      <c r="E32" s="1">
        <v>2</v>
      </c>
      <c r="F32" s="1">
        <v>0</v>
      </c>
      <c r="G32" s="1">
        <v>0</v>
      </c>
      <c r="H32" s="1">
        <v>0</v>
      </c>
      <c r="I32" s="3">
        <f>SUM(B32:H32)</f>
        <v>12</v>
      </c>
      <c r="J32" s="10">
        <f>(B32*0.2)+(C32*0.4)+(D32*1)+(E32*1)+(F32*1.5)+(G32*2.3)+(H32*2)</f>
        <v>12</v>
      </c>
      <c r="K32" s="1">
        <v>0</v>
      </c>
      <c r="L32" s="1">
        <v>0</v>
      </c>
      <c r="M32" s="1">
        <v>6</v>
      </c>
      <c r="N32" s="1">
        <v>0</v>
      </c>
      <c r="O32" s="1">
        <v>0</v>
      </c>
      <c r="P32" s="1">
        <v>0</v>
      </c>
      <c r="Q32" s="1">
        <v>0</v>
      </c>
      <c r="R32" s="3">
        <f>SUM(K32:Q32)</f>
        <v>6</v>
      </c>
      <c r="S32" s="10">
        <f>(K32*0.2)+(L32*0.4)+(M32*1)+(N32*1)+(O32*1.5)+(P32*2.3)+(Q32*2)</f>
        <v>6</v>
      </c>
      <c r="U32" s="1">
        <f>U30+B32-K32</f>
        <v>0</v>
      </c>
      <c r="V32" s="1">
        <f t="shared" ref="V32:AA32" si="72">V30+C32-L32</f>
        <v>0</v>
      </c>
      <c r="W32" s="1">
        <f t="shared" si="72"/>
        <v>48</v>
      </c>
      <c r="X32" s="1">
        <f t="shared" si="72"/>
        <v>3</v>
      </c>
      <c r="Y32" s="1">
        <f t="shared" si="72"/>
        <v>0</v>
      </c>
      <c r="Z32" s="1">
        <f t="shared" si="72"/>
        <v>0</v>
      </c>
      <c r="AA32" s="1">
        <f t="shared" si="72"/>
        <v>0</v>
      </c>
      <c r="AB32" s="3">
        <f>SUM(U32:AA32)</f>
        <v>51</v>
      </c>
      <c r="AC32" s="10">
        <f>(U32*0.2)+(V32*0.4)+(W32*1)+(X32*1)+(Y32*1.5)+(Z32*2.3)+(AA32*2)</f>
        <v>51</v>
      </c>
    </row>
    <row r="33" spans="1:29" x14ac:dyDescent="0.3">
      <c r="A33" s="2" t="s">
        <v>30</v>
      </c>
      <c r="B33" s="1">
        <v>0</v>
      </c>
      <c r="C33" s="1">
        <v>0</v>
      </c>
      <c r="D33" s="1">
        <v>6</v>
      </c>
      <c r="E33" s="1">
        <v>0</v>
      </c>
      <c r="F33" s="1">
        <v>0</v>
      </c>
      <c r="G33" s="1">
        <v>0</v>
      </c>
      <c r="H33" s="1">
        <v>0</v>
      </c>
      <c r="I33" s="3">
        <f>SUM(B33:H33)</f>
        <v>6</v>
      </c>
      <c r="J33" s="10">
        <f>(B33*0.2)+(C33*0.4)+(D33*1)+(E33*1)+(F33*1.5)+(G33*2.3)+(H33*2)</f>
        <v>6</v>
      </c>
      <c r="K33" s="1">
        <v>0</v>
      </c>
      <c r="L33" s="1">
        <v>0</v>
      </c>
      <c r="M33" s="1">
        <v>11</v>
      </c>
      <c r="N33" s="1">
        <v>0</v>
      </c>
      <c r="O33" s="1">
        <v>0</v>
      </c>
      <c r="P33" s="1">
        <v>0</v>
      </c>
      <c r="Q33" s="1">
        <v>0</v>
      </c>
      <c r="R33" s="3">
        <f>SUM(K33:Q33)</f>
        <v>11</v>
      </c>
      <c r="S33" s="10">
        <f>(K33*0.2)+(L33*0.4)+(M33*1)+(N33*1)+(O33*1.5)+(P33*2.3)+(Q33*2)</f>
        <v>11</v>
      </c>
      <c r="U33" s="1">
        <f>U32+B33-K33</f>
        <v>0</v>
      </c>
      <c r="V33" s="1">
        <f t="shared" ref="V33:AA35" si="73">V32+C33-L33</f>
        <v>0</v>
      </c>
      <c r="W33" s="1">
        <f t="shared" si="73"/>
        <v>43</v>
      </c>
      <c r="X33" s="1">
        <f t="shared" si="73"/>
        <v>3</v>
      </c>
      <c r="Y33" s="1">
        <f t="shared" si="73"/>
        <v>0</v>
      </c>
      <c r="Z33" s="1">
        <f t="shared" si="73"/>
        <v>0</v>
      </c>
      <c r="AA33" s="1">
        <f t="shared" si="73"/>
        <v>0</v>
      </c>
      <c r="AB33" s="3">
        <f>SUM(U33:AA33)</f>
        <v>46</v>
      </c>
      <c r="AC33" s="10">
        <f>(U33*0.2)+(V33*0.4)+(W33*1)+(X33*1)+(Y33*1.5)+(Z33*2.3)+(AA33*2)</f>
        <v>46</v>
      </c>
    </row>
    <row r="34" spans="1:29" x14ac:dyDescent="0.3">
      <c r="A34" s="2" t="s">
        <v>31</v>
      </c>
      <c r="B34" s="1">
        <v>0</v>
      </c>
      <c r="C34" s="1">
        <v>0</v>
      </c>
      <c r="D34" s="1">
        <v>5</v>
      </c>
      <c r="E34" s="1">
        <v>0</v>
      </c>
      <c r="F34" s="1">
        <v>0</v>
      </c>
      <c r="G34" s="1">
        <v>0</v>
      </c>
      <c r="H34" s="1">
        <v>0</v>
      </c>
      <c r="I34" s="3">
        <f>SUM(B34:H34)</f>
        <v>5</v>
      </c>
      <c r="J34" s="10">
        <f>(B34*0.2)+(C34*0.4)+(D34*1)+(E34*1)+(F34*1.5)+(G34*2.3)+(H34*2)</f>
        <v>5</v>
      </c>
      <c r="K34" s="1">
        <v>0</v>
      </c>
      <c r="L34" s="1">
        <v>0</v>
      </c>
      <c r="M34" s="1">
        <v>3</v>
      </c>
      <c r="N34" s="1">
        <v>0</v>
      </c>
      <c r="O34" s="1">
        <v>0</v>
      </c>
      <c r="P34" s="1">
        <v>0</v>
      </c>
      <c r="Q34" s="1">
        <v>0</v>
      </c>
      <c r="R34" s="3">
        <f>SUM(K34:Q34)</f>
        <v>3</v>
      </c>
      <c r="S34" s="10">
        <f>(K34*0.2)+(L34*0.4)+(M34*1)+(N34*1)+(O34*1.5)+(P34*2.3)+(Q34*2)</f>
        <v>3</v>
      </c>
      <c r="U34" s="1">
        <f>U33+B34-K34</f>
        <v>0</v>
      </c>
      <c r="V34" s="1">
        <f t="shared" si="73"/>
        <v>0</v>
      </c>
      <c r="W34" s="1">
        <f t="shared" si="73"/>
        <v>45</v>
      </c>
      <c r="X34" s="1">
        <f t="shared" si="73"/>
        <v>3</v>
      </c>
      <c r="Y34" s="1">
        <f t="shared" si="73"/>
        <v>0</v>
      </c>
      <c r="Z34" s="1">
        <f t="shared" si="73"/>
        <v>0</v>
      </c>
      <c r="AA34" s="1">
        <f t="shared" si="73"/>
        <v>0</v>
      </c>
      <c r="AB34" s="3">
        <f>SUM(U34:AA34)</f>
        <v>48</v>
      </c>
      <c r="AC34" s="10">
        <f>(U34*0.2)+(V34*0.4)+(W34*1)+(X34*1)+(Y34*1.5)+(Z34*2.3)+(AA34*2)</f>
        <v>48</v>
      </c>
    </row>
    <row r="35" spans="1:29" x14ac:dyDescent="0.3">
      <c r="A35" s="2" t="s">
        <v>32</v>
      </c>
      <c r="B35" s="1">
        <v>0</v>
      </c>
      <c r="C35" s="1">
        <v>0</v>
      </c>
      <c r="D35" s="1">
        <v>10</v>
      </c>
      <c r="E35" s="1">
        <v>0</v>
      </c>
      <c r="F35" s="1">
        <v>0</v>
      </c>
      <c r="G35" s="1">
        <v>0</v>
      </c>
      <c r="H35" s="1">
        <v>0</v>
      </c>
      <c r="I35" s="3">
        <f>SUM(B35:H35)</f>
        <v>10</v>
      </c>
      <c r="J35" s="10">
        <f>(B35*0.2)+(C35*0.4)+(D35*1)+(E35*1)+(F35*1.5)+(G35*2.3)+(H35*2)</f>
        <v>10</v>
      </c>
      <c r="K35" s="1">
        <v>0</v>
      </c>
      <c r="L35" s="1">
        <v>0</v>
      </c>
      <c r="M35" s="1">
        <v>12</v>
      </c>
      <c r="N35" s="1">
        <v>0</v>
      </c>
      <c r="O35" s="1">
        <v>0</v>
      </c>
      <c r="P35" s="1">
        <v>0</v>
      </c>
      <c r="Q35" s="1">
        <v>0</v>
      </c>
      <c r="R35" s="3">
        <f>SUM(K35:Q35)</f>
        <v>12</v>
      </c>
      <c r="S35" s="10">
        <f>(K35*0.2)+(L35*0.4)+(M35*1)+(N35*1)+(O35*1.5)+(P35*2.3)+(Q35*2)</f>
        <v>12</v>
      </c>
      <c r="U35" s="1">
        <f>U34+B35-K35</f>
        <v>0</v>
      </c>
      <c r="V35" s="1">
        <f t="shared" si="73"/>
        <v>0</v>
      </c>
      <c r="W35" s="1">
        <f t="shared" si="73"/>
        <v>43</v>
      </c>
      <c r="X35" s="1">
        <f t="shared" si="73"/>
        <v>3</v>
      </c>
      <c r="Y35" s="1">
        <f t="shared" si="73"/>
        <v>0</v>
      </c>
      <c r="Z35" s="1">
        <f t="shared" si="73"/>
        <v>0</v>
      </c>
      <c r="AA35" s="1">
        <f t="shared" si="73"/>
        <v>0</v>
      </c>
      <c r="AB35" s="3">
        <f>SUM(U35:AA35)</f>
        <v>46</v>
      </c>
      <c r="AC35" s="10">
        <f>(U35*0.2)+(V35*0.4)+(W35*1)+(X35*1)+(Y35*1.5)+(Z35*2.3)+(AA35*2)</f>
        <v>46</v>
      </c>
    </row>
    <row r="36" spans="1:29" x14ac:dyDescent="0.3">
      <c r="A36" s="3" t="s">
        <v>2</v>
      </c>
      <c r="B36" s="3">
        <f>SUM(B32:B35)</f>
        <v>0</v>
      </c>
      <c r="C36" s="3">
        <f t="shared" ref="C36" si="74">SUM(C32:C35)</f>
        <v>0</v>
      </c>
      <c r="D36" s="3">
        <f t="shared" ref="D36" si="75">SUM(D32:D35)</f>
        <v>31</v>
      </c>
      <c r="E36" s="3">
        <f t="shared" ref="E36" si="76">SUM(E32:E35)</f>
        <v>2</v>
      </c>
      <c r="F36" s="3">
        <f t="shared" ref="F36" si="77">SUM(F32:F35)</f>
        <v>0</v>
      </c>
      <c r="G36" s="3">
        <f t="shared" ref="G36" si="78">SUM(G32:G35)</f>
        <v>0</v>
      </c>
      <c r="H36" s="3">
        <f t="shared" ref="H36" si="79">SUM(H32:H35)</f>
        <v>0</v>
      </c>
      <c r="I36" s="3">
        <f t="shared" ref="I36" si="80">SUM(I32:I35)</f>
        <v>33</v>
      </c>
      <c r="J36" s="10">
        <f t="shared" ref="J36" si="81">SUM(J32:J35)</f>
        <v>33</v>
      </c>
      <c r="K36" s="3">
        <f>SUM(K32:K35)</f>
        <v>0</v>
      </c>
      <c r="L36" s="3">
        <f t="shared" ref="L36" si="82">SUM(L32:L35)</f>
        <v>0</v>
      </c>
      <c r="M36" s="3">
        <f t="shared" ref="M36" si="83">SUM(M32:M35)</f>
        <v>32</v>
      </c>
      <c r="N36" s="3">
        <f t="shared" ref="N36" si="84">SUM(N32:N35)</f>
        <v>0</v>
      </c>
      <c r="O36" s="3">
        <f t="shared" ref="O36" si="85">SUM(O32:O35)</f>
        <v>0</v>
      </c>
      <c r="P36" s="3">
        <f t="shared" ref="P36" si="86">SUM(P32:P35)</f>
        <v>0</v>
      </c>
      <c r="Q36" s="3">
        <f t="shared" ref="Q36" si="87">SUM(Q32:Q35)</f>
        <v>0</v>
      </c>
      <c r="R36" s="3">
        <f t="shared" ref="R36" si="88">SUM(R32:R35)</f>
        <v>32</v>
      </c>
      <c r="S36" s="10">
        <f t="shared" ref="S36" si="89">SUM(S32:S35)</f>
        <v>32</v>
      </c>
      <c r="U36" s="3"/>
      <c r="V36" s="3"/>
      <c r="W36" s="3"/>
      <c r="X36" s="3"/>
      <c r="Y36" s="3"/>
      <c r="Z36" s="3"/>
      <c r="AA36" s="3"/>
      <c r="AB36" s="3"/>
      <c r="AC36" s="10"/>
    </row>
    <row r="37" spans="1:29" x14ac:dyDescent="0.3">
      <c r="A37" s="2" t="s">
        <v>33</v>
      </c>
      <c r="B37" s="1">
        <v>0</v>
      </c>
      <c r="C37" s="1">
        <v>0</v>
      </c>
      <c r="D37" s="1">
        <v>6</v>
      </c>
      <c r="E37" s="1">
        <v>0</v>
      </c>
      <c r="F37" s="1">
        <v>0</v>
      </c>
      <c r="G37" s="1">
        <v>0</v>
      </c>
      <c r="H37" s="1">
        <v>0</v>
      </c>
      <c r="I37" s="3">
        <f>SUM(B37:H37)</f>
        <v>6</v>
      </c>
      <c r="J37" s="10">
        <f>(B37*0.2)+(C37*0.4)+(D37*1)+(E37*1)+(F37*1.5)+(G37*2.3)+(H37*2)</f>
        <v>6</v>
      </c>
      <c r="K37" s="1">
        <v>0</v>
      </c>
      <c r="L37" s="1">
        <v>0</v>
      </c>
      <c r="M37" s="1">
        <v>13</v>
      </c>
      <c r="N37" s="1">
        <v>0</v>
      </c>
      <c r="O37" s="1">
        <v>0</v>
      </c>
      <c r="P37" s="1">
        <v>0</v>
      </c>
      <c r="Q37" s="1">
        <v>0</v>
      </c>
      <c r="R37" s="3">
        <f>SUM(K37:Q37)</f>
        <v>13</v>
      </c>
      <c r="S37" s="10">
        <f>(K37*0.2)+(L37*0.4)+(M37*1)+(N37*1)+(O37*1.5)+(P37*2.3)+(Q37*2)</f>
        <v>13</v>
      </c>
      <c r="U37" s="1">
        <f>U35+B37-K37</f>
        <v>0</v>
      </c>
      <c r="V37" s="1">
        <f t="shared" ref="V37:AA37" si="90">V35+C37-L37</f>
        <v>0</v>
      </c>
      <c r="W37" s="1">
        <f t="shared" si="90"/>
        <v>36</v>
      </c>
      <c r="X37" s="1">
        <f t="shared" si="90"/>
        <v>3</v>
      </c>
      <c r="Y37" s="1">
        <f t="shared" si="90"/>
        <v>0</v>
      </c>
      <c r="Z37" s="1">
        <f t="shared" si="90"/>
        <v>0</v>
      </c>
      <c r="AA37" s="1">
        <f t="shared" si="90"/>
        <v>0</v>
      </c>
      <c r="AB37" s="3">
        <f>SUM(U37:AA37)</f>
        <v>39</v>
      </c>
      <c r="AC37" s="10">
        <f>(U37*0.2)+(V37*0.4)+(W37*1)+(X37*1)+(Y37*1.5)+(Z37*2.3)+(AA37*2)</f>
        <v>39</v>
      </c>
    </row>
    <row r="38" spans="1:29" x14ac:dyDescent="0.3">
      <c r="A38" s="2" t="s">
        <v>34</v>
      </c>
      <c r="B38" s="1">
        <v>0</v>
      </c>
      <c r="C38" s="1">
        <v>0</v>
      </c>
      <c r="D38" s="1">
        <v>8</v>
      </c>
      <c r="E38" s="1">
        <v>0</v>
      </c>
      <c r="F38" s="1">
        <v>0</v>
      </c>
      <c r="G38" s="1">
        <v>0</v>
      </c>
      <c r="H38" s="1">
        <v>0</v>
      </c>
      <c r="I38" s="3">
        <f>SUM(B38:H38)</f>
        <v>8</v>
      </c>
      <c r="J38" s="10">
        <f>(B38*0.2)+(C38*0.4)+(D38*1)+(E38*1)+(F38*1.5)+(G38*2.3)+(H38*2)</f>
        <v>8</v>
      </c>
      <c r="K38" s="1">
        <v>0</v>
      </c>
      <c r="L38" s="1">
        <v>0</v>
      </c>
      <c r="M38" s="1">
        <v>4</v>
      </c>
      <c r="N38" s="1">
        <v>0</v>
      </c>
      <c r="O38" s="1">
        <v>0</v>
      </c>
      <c r="P38" s="1">
        <v>0</v>
      </c>
      <c r="Q38" s="1">
        <v>0</v>
      </c>
      <c r="R38" s="3">
        <f>SUM(K38:Q38)</f>
        <v>4</v>
      </c>
      <c r="S38" s="10">
        <f>(K38*0.2)+(L38*0.4)+(M38*1)+(N38*1)+(O38*1.5)+(P38*2.3)+(Q38*2)</f>
        <v>4</v>
      </c>
      <c r="U38" s="1">
        <f>U37+B38-K38</f>
        <v>0</v>
      </c>
      <c r="V38" s="1">
        <f t="shared" ref="V38:AA40" si="91">V37+C38-L38</f>
        <v>0</v>
      </c>
      <c r="W38" s="1">
        <f t="shared" si="91"/>
        <v>40</v>
      </c>
      <c r="X38" s="1">
        <f t="shared" si="91"/>
        <v>3</v>
      </c>
      <c r="Y38" s="1">
        <f t="shared" si="91"/>
        <v>0</v>
      </c>
      <c r="Z38" s="1">
        <f t="shared" si="91"/>
        <v>0</v>
      </c>
      <c r="AA38" s="1">
        <f t="shared" si="91"/>
        <v>0</v>
      </c>
      <c r="AB38" s="3">
        <f>SUM(U38:AA38)</f>
        <v>43</v>
      </c>
      <c r="AC38" s="10">
        <f>(U38*0.2)+(V38*0.4)+(W38*1)+(X38*1)+(Y38*1.5)+(Z38*2.3)+(AA38*2)</f>
        <v>43</v>
      </c>
    </row>
    <row r="39" spans="1:29" x14ac:dyDescent="0.3">
      <c r="A39" s="2" t="s">
        <v>35</v>
      </c>
      <c r="B39" s="1">
        <v>0</v>
      </c>
      <c r="C39" s="1">
        <v>0</v>
      </c>
      <c r="D39" s="1">
        <v>7</v>
      </c>
      <c r="E39" s="1">
        <v>0</v>
      </c>
      <c r="F39" s="1">
        <v>0</v>
      </c>
      <c r="G39" s="1">
        <v>0</v>
      </c>
      <c r="H39" s="1">
        <v>0</v>
      </c>
      <c r="I39" s="3">
        <f>SUM(B39:H39)</f>
        <v>7</v>
      </c>
      <c r="J39" s="10">
        <f>(B39*0.2)+(C39*0.4)+(D39*1)+(E39*1)+(F39*1.5)+(G39*2.3)+(H39*2)</f>
        <v>7</v>
      </c>
      <c r="K39" s="1">
        <v>0</v>
      </c>
      <c r="L39" s="1">
        <v>0</v>
      </c>
      <c r="M39" s="1">
        <v>11</v>
      </c>
      <c r="N39" s="1">
        <v>0</v>
      </c>
      <c r="O39" s="1">
        <v>0</v>
      </c>
      <c r="P39" s="1">
        <v>0</v>
      </c>
      <c r="Q39" s="1">
        <v>0</v>
      </c>
      <c r="R39" s="3">
        <f>SUM(K39:Q39)</f>
        <v>11</v>
      </c>
      <c r="S39" s="10">
        <f>(K39*0.2)+(L39*0.4)+(M39*1)+(N39*1)+(O39*1.5)+(P39*2.3)+(Q39*2)</f>
        <v>11</v>
      </c>
      <c r="U39" s="1">
        <f>U38+B39-K39</f>
        <v>0</v>
      </c>
      <c r="V39" s="1">
        <f t="shared" si="91"/>
        <v>0</v>
      </c>
      <c r="W39" s="1">
        <f t="shared" si="91"/>
        <v>36</v>
      </c>
      <c r="X39" s="1">
        <f t="shared" si="91"/>
        <v>3</v>
      </c>
      <c r="Y39" s="1">
        <f t="shared" si="91"/>
        <v>0</v>
      </c>
      <c r="Z39" s="1">
        <f t="shared" si="91"/>
        <v>0</v>
      </c>
      <c r="AA39" s="1">
        <f t="shared" si="91"/>
        <v>0</v>
      </c>
      <c r="AB39" s="3">
        <f>SUM(U39:AA39)</f>
        <v>39</v>
      </c>
      <c r="AC39" s="10">
        <f>(U39*0.2)+(V39*0.4)+(W39*1)+(X39*1)+(Y39*1.5)+(Z39*2.3)+(AA39*2)</f>
        <v>39</v>
      </c>
    </row>
    <row r="40" spans="1:29" x14ac:dyDescent="0.3">
      <c r="A40" s="2" t="s">
        <v>36</v>
      </c>
      <c r="B40" s="1">
        <v>0</v>
      </c>
      <c r="C40" s="1">
        <v>0</v>
      </c>
      <c r="D40" s="1">
        <v>10</v>
      </c>
      <c r="E40" s="1">
        <v>0</v>
      </c>
      <c r="F40" s="1">
        <v>0</v>
      </c>
      <c r="G40" s="1">
        <v>0</v>
      </c>
      <c r="H40" s="1">
        <v>0</v>
      </c>
      <c r="I40" s="3">
        <f>SUM(B40:H40)</f>
        <v>10</v>
      </c>
      <c r="J40" s="10">
        <f>(B40*0.2)+(C40*0.4)+(D40*1)+(E40*1)+(F40*1.5)+(G40*2.3)+(H40*2)</f>
        <v>10</v>
      </c>
      <c r="K40" s="1">
        <v>0</v>
      </c>
      <c r="L40" s="1">
        <v>0</v>
      </c>
      <c r="M40" s="1">
        <v>6</v>
      </c>
      <c r="N40" s="1">
        <v>0</v>
      </c>
      <c r="O40" s="1">
        <v>0</v>
      </c>
      <c r="P40" s="1">
        <v>0</v>
      </c>
      <c r="Q40" s="1">
        <v>0</v>
      </c>
      <c r="R40" s="3">
        <f>SUM(K40:Q40)</f>
        <v>6</v>
      </c>
      <c r="S40" s="10">
        <f>(K40*0.2)+(L40*0.4)+(M40*1)+(N40*1)+(O40*1.5)+(P40*2.3)+(Q40*2)</f>
        <v>6</v>
      </c>
      <c r="U40" s="1">
        <f>U39+B40-K40</f>
        <v>0</v>
      </c>
      <c r="V40" s="1">
        <f t="shared" si="91"/>
        <v>0</v>
      </c>
      <c r="W40" s="1">
        <f t="shared" si="91"/>
        <v>40</v>
      </c>
      <c r="X40" s="1">
        <f t="shared" si="91"/>
        <v>3</v>
      </c>
      <c r="Y40" s="1">
        <f t="shared" si="91"/>
        <v>0</v>
      </c>
      <c r="Z40" s="1">
        <f t="shared" si="91"/>
        <v>0</v>
      </c>
      <c r="AA40" s="1">
        <f t="shared" si="91"/>
        <v>0</v>
      </c>
      <c r="AB40" s="3">
        <f>SUM(U40:AA40)</f>
        <v>43</v>
      </c>
      <c r="AC40" s="10">
        <f>(U40*0.2)+(V40*0.4)+(W40*1)+(X40*1)+(Y40*1.5)+(Z40*2.3)+(AA40*2)</f>
        <v>43</v>
      </c>
    </row>
    <row r="41" spans="1:29" x14ac:dyDescent="0.3">
      <c r="A41" s="3" t="s">
        <v>2</v>
      </c>
      <c r="B41" s="3">
        <f>SUM(B37:B40)</f>
        <v>0</v>
      </c>
      <c r="C41" s="3">
        <f t="shared" ref="C41" si="92">SUM(C37:C40)</f>
        <v>0</v>
      </c>
      <c r="D41" s="3">
        <f t="shared" ref="D41" si="93">SUM(D37:D40)</f>
        <v>31</v>
      </c>
      <c r="E41" s="3">
        <f t="shared" ref="E41" si="94">SUM(E37:E40)</f>
        <v>0</v>
      </c>
      <c r="F41" s="3">
        <f t="shared" ref="F41" si="95">SUM(F37:F40)</f>
        <v>0</v>
      </c>
      <c r="G41" s="3">
        <f t="shared" ref="G41" si="96">SUM(G37:G40)</f>
        <v>0</v>
      </c>
      <c r="H41" s="3">
        <f t="shared" ref="H41" si="97">SUM(H37:H40)</f>
        <v>0</v>
      </c>
      <c r="I41" s="3">
        <f t="shared" ref="I41" si="98">SUM(I37:I40)</f>
        <v>31</v>
      </c>
      <c r="J41" s="10">
        <f t="shared" ref="J41" si="99">SUM(J37:J40)</f>
        <v>31</v>
      </c>
      <c r="K41" s="3">
        <f>SUM(K37:K40)</f>
        <v>0</v>
      </c>
      <c r="L41" s="3">
        <f t="shared" ref="L41" si="100">SUM(L37:L40)</f>
        <v>0</v>
      </c>
      <c r="M41" s="3">
        <f t="shared" ref="M41" si="101">SUM(M37:M40)</f>
        <v>34</v>
      </c>
      <c r="N41" s="3">
        <f t="shared" ref="N41" si="102">SUM(N37:N40)</f>
        <v>0</v>
      </c>
      <c r="O41" s="3">
        <f t="shared" ref="O41" si="103">SUM(O37:O40)</f>
        <v>0</v>
      </c>
      <c r="P41" s="3">
        <f t="shared" ref="P41" si="104">SUM(P37:P40)</f>
        <v>0</v>
      </c>
      <c r="Q41" s="3">
        <f t="shared" ref="Q41" si="105">SUM(Q37:Q40)</f>
        <v>0</v>
      </c>
      <c r="R41" s="3">
        <f t="shared" ref="R41" si="106">SUM(R37:R40)</f>
        <v>34</v>
      </c>
      <c r="S41" s="10">
        <f t="shared" ref="S41" si="107">SUM(S37:S40)</f>
        <v>34</v>
      </c>
      <c r="U41" s="3"/>
      <c r="V41" s="3"/>
      <c r="W41" s="3"/>
      <c r="X41" s="3"/>
      <c r="Y41" s="3"/>
      <c r="Z41" s="3"/>
      <c r="AA41" s="3"/>
      <c r="AB41" s="3"/>
      <c r="AC41" s="10"/>
    </row>
    <row r="42" spans="1:29" x14ac:dyDescent="0.3">
      <c r="A42" s="2" t="s">
        <v>37</v>
      </c>
      <c r="B42" s="1">
        <v>0</v>
      </c>
      <c r="C42" s="1">
        <v>0</v>
      </c>
      <c r="D42" s="1">
        <v>8</v>
      </c>
      <c r="E42" s="1">
        <v>1</v>
      </c>
      <c r="F42" s="1">
        <v>0</v>
      </c>
      <c r="G42" s="1">
        <v>0</v>
      </c>
      <c r="H42" s="1">
        <v>0</v>
      </c>
      <c r="I42" s="3">
        <f>SUM(B42:H42)</f>
        <v>9</v>
      </c>
      <c r="J42" s="10">
        <f>(B42*0.2)+(C42*0.4)+(D42*1)+(E42*1)+(F42*1.5)+(G42*2.3)+(H42*2)</f>
        <v>9</v>
      </c>
      <c r="K42" s="1">
        <v>0</v>
      </c>
      <c r="L42" s="1">
        <v>0</v>
      </c>
      <c r="M42" s="1">
        <v>7</v>
      </c>
      <c r="N42" s="1">
        <v>1</v>
      </c>
      <c r="O42" s="1">
        <v>0</v>
      </c>
      <c r="P42" s="1">
        <v>0</v>
      </c>
      <c r="Q42" s="1">
        <v>0</v>
      </c>
      <c r="R42" s="3">
        <f>SUM(K42:Q42)</f>
        <v>8</v>
      </c>
      <c r="S42" s="10">
        <f>(K42*0.2)+(L42*0.4)+(M42*1)+(N42*1)+(O42*1.5)+(P42*2.3)+(Q42*2)</f>
        <v>8</v>
      </c>
      <c r="U42" s="1">
        <f>U40+B42-K42</f>
        <v>0</v>
      </c>
      <c r="V42" s="1">
        <f t="shared" ref="V42:AA42" si="108">V40+C42-L42</f>
        <v>0</v>
      </c>
      <c r="W42" s="1">
        <f t="shared" si="108"/>
        <v>41</v>
      </c>
      <c r="X42" s="1">
        <f t="shared" si="108"/>
        <v>3</v>
      </c>
      <c r="Y42" s="1">
        <f t="shared" si="108"/>
        <v>0</v>
      </c>
      <c r="Z42" s="1">
        <f t="shared" si="108"/>
        <v>0</v>
      </c>
      <c r="AA42" s="1">
        <f t="shared" si="108"/>
        <v>0</v>
      </c>
      <c r="AB42" s="3">
        <f>SUM(U42:AA42)</f>
        <v>44</v>
      </c>
      <c r="AC42" s="10">
        <f>(U42*0.2)+(V42*0.4)+(W42*1)+(X42*1)+(Y42*1.5)+(Z42*2.3)+(AA42*2)</f>
        <v>44</v>
      </c>
    </row>
    <row r="43" spans="1:29" x14ac:dyDescent="0.3">
      <c r="A43" s="2" t="s">
        <v>38</v>
      </c>
      <c r="B43" s="1">
        <v>0</v>
      </c>
      <c r="C43" s="1">
        <v>0</v>
      </c>
      <c r="D43" s="1">
        <v>4</v>
      </c>
      <c r="E43" s="1">
        <v>0</v>
      </c>
      <c r="F43" s="1">
        <v>0</v>
      </c>
      <c r="G43" s="1">
        <v>0</v>
      </c>
      <c r="H43" s="1">
        <v>0</v>
      </c>
      <c r="I43" s="3">
        <f>SUM(B43:H43)</f>
        <v>4</v>
      </c>
      <c r="J43" s="10">
        <f>(B43*0.2)+(C43*0.4)+(D43*1)+(E43*1)+(F43*1.5)+(G43*2.3)+(H43*2)</f>
        <v>4</v>
      </c>
      <c r="K43" s="1">
        <v>0</v>
      </c>
      <c r="L43" s="1">
        <v>0</v>
      </c>
      <c r="M43" s="1">
        <v>7</v>
      </c>
      <c r="N43" s="1">
        <v>0</v>
      </c>
      <c r="O43" s="1">
        <v>0</v>
      </c>
      <c r="P43" s="1">
        <v>0</v>
      </c>
      <c r="Q43" s="1">
        <v>0</v>
      </c>
      <c r="R43" s="3">
        <f>SUM(K43:Q43)</f>
        <v>7</v>
      </c>
      <c r="S43" s="10">
        <f>(K43*0.2)+(L43*0.4)+(M43*1)+(N43*1)+(O43*1.5)+(P43*2.3)+(Q43*2)</f>
        <v>7</v>
      </c>
      <c r="U43" s="1">
        <f>U42+B43-K43</f>
        <v>0</v>
      </c>
      <c r="V43" s="1">
        <f t="shared" ref="V43:AA45" si="109">V42+C43-L43</f>
        <v>0</v>
      </c>
      <c r="W43" s="1">
        <f t="shared" si="109"/>
        <v>38</v>
      </c>
      <c r="X43" s="1">
        <f t="shared" si="109"/>
        <v>3</v>
      </c>
      <c r="Y43" s="1">
        <f t="shared" si="109"/>
        <v>0</v>
      </c>
      <c r="Z43" s="1">
        <f t="shared" si="109"/>
        <v>0</v>
      </c>
      <c r="AA43" s="1">
        <f t="shared" si="109"/>
        <v>0</v>
      </c>
      <c r="AB43" s="3">
        <f>SUM(U43:AA43)</f>
        <v>41</v>
      </c>
      <c r="AC43" s="10">
        <f>(U43*0.2)+(V43*0.4)+(W43*1)+(X43*1)+(Y43*1.5)+(Z43*2.3)+(AA43*2)</f>
        <v>41</v>
      </c>
    </row>
    <row r="44" spans="1:29" x14ac:dyDescent="0.3">
      <c r="A44" s="2" t="s">
        <v>39</v>
      </c>
      <c r="B44" s="1">
        <v>0</v>
      </c>
      <c r="C44" s="1">
        <v>0</v>
      </c>
      <c r="D44" s="1">
        <v>10</v>
      </c>
      <c r="E44" s="1">
        <v>0</v>
      </c>
      <c r="F44" s="1">
        <v>0</v>
      </c>
      <c r="G44" s="1">
        <v>0</v>
      </c>
      <c r="H44" s="1">
        <v>0</v>
      </c>
      <c r="I44" s="3">
        <f>SUM(B44:H44)</f>
        <v>10</v>
      </c>
      <c r="J44" s="10">
        <f>(B44*0.2)+(C44*0.4)+(D44*1)+(E44*1)+(F44*1.5)+(G44*2.3)+(H44*2)</f>
        <v>10</v>
      </c>
      <c r="K44" s="1">
        <v>0</v>
      </c>
      <c r="L44" s="1">
        <v>0</v>
      </c>
      <c r="M44" s="1">
        <v>7</v>
      </c>
      <c r="N44" s="1">
        <v>0</v>
      </c>
      <c r="O44" s="1">
        <v>0</v>
      </c>
      <c r="P44" s="1">
        <v>0</v>
      </c>
      <c r="Q44" s="1">
        <v>0</v>
      </c>
      <c r="R44" s="3">
        <f>SUM(K44:Q44)</f>
        <v>7</v>
      </c>
      <c r="S44" s="10">
        <f>(K44*0.2)+(L44*0.4)+(M44*1)+(N44*1)+(O44*1.5)+(P44*2.3)+(Q44*2)</f>
        <v>7</v>
      </c>
      <c r="U44" s="1">
        <f>U43+B44-K44</f>
        <v>0</v>
      </c>
      <c r="V44" s="1">
        <f t="shared" si="109"/>
        <v>0</v>
      </c>
      <c r="W44" s="1">
        <f t="shared" si="109"/>
        <v>41</v>
      </c>
      <c r="X44" s="1">
        <f t="shared" si="109"/>
        <v>3</v>
      </c>
      <c r="Y44" s="1">
        <f t="shared" si="109"/>
        <v>0</v>
      </c>
      <c r="Z44" s="1">
        <f t="shared" si="109"/>
        <v>0</v>
      </c>
      <c r="AA44" s="1">
        <f t="shared" si="109"/>
        <v>0</v>
      </c>
      <c r="AB44" s="3">
        <f>SUM(U44:AA44)</f>
        <v>44</v>
      </c>
      <c r="AC44" s="10">
        <f>(U44*0.2)+(V44*0.4)+(W44*1)+(X44*1)+(Y44*1.5)+(Z44*2.3)+(AA44*2)</f>
        <v>44</v>
      </c>
    </row>
    <row r="45" spans="1:29" x14ac:dyDescent="0.3">
      <c r="A45" s="2" t="s">
        <v>40</v>
      </c>
      <c r="B45" s="1">
        <v>0</v>
      </c>
      <c r="C45" s="1">
        <v>0</v>
      </c>
      <c r="D45" s="1">
        <v>4</v>
      </c>
      <c r="E45" s="1">
        <v>1</v>
      </c>
      <c r="F45" s="1">
        <v>0</v>
      </c>
      <c r="G45" s="1">
        <v>0</v>
      </c>
      <c r="H45" s="1">
        <v>0</v>
      </c>
      <c r="I45" s="3">
        <f>SUM(B45:H45)</f>
        <v>5</v>
      </c>
      <c r="J45" s="10">
        <f>(B45*0.2)+(C45*0.4)+(D45*1)+(E45*1)+(F45*1.5)+(G45*2.3)+(H45*2)</f>
        <v>5</v>
      </c>
      <c r="K45" s="1">
        <v>0</v>
      </c>
      <c r="L45" s="1">
        <v>0</v>
      </c>
      <c r="M45" s="1">
        <v>7</v>
      </c>
      <c r="N45" s="1">
        <v>0</v>
      </c>
      <c r="O45" s="1">
        <v>0</v>
      </c>
      <c r="P45" s="1">
        <v>0</v>
      </c>
      <c r="Q45" s="1">
        <v>0</v>
      </c>
      <c r="R45" s="3">
        <f>SUM(K45:Q45)</f>
        <v>7</v>
      </c>
      <c r="S45" s="10">
        <f>(K45*0.2)+(L45*0.4)+(M45*1)+(N45*1)+(O45*1.5)+(P45*2.3)+(Q45*2)</f>
        <v>7</v>
      </c>
      <c r="U45" s="1">
        <f>U44+B45-K45</f>
        <v>0</v>
      </c>
      <c r="V45" s="1">
        <f t="shared" si="109"/>
        <v>0</v>
      </c>
      <c r="W45" s="1">
        <f t="shared" si="109"/>
        <v>38</v>
      </c>
      <c r="X45" s="1">
        <f t="shared" si="109"/>
        <v>4</v>
      </c>
      <c r="Y45" s="1">
        <f t="shared" si="109"/>
        <v>0</v>
      </c>
      <c r="Z45" s="1">
        <f t="shared" si="109"/>
        <v>0</v>
      </c>
      <c r="AA45" s="1">
        <f t="shared" si="109"/>
        <v>0</v>
      </c>
      <c r="AB45" s="3">
        <f>SUM(U45:AA45)</f>
        <v>42</v>
      </c>
      <c r="AC45" s="10">
        <f>(U45*0.2)+(V45*0.4)+(W45*1)+(X45*1)+(Y45*1.5)+(Z45*2.3)+(AA45*2)</f>
        <v>42</v>
      </c>
    </row>
    <row r="46" spans="1:29" x14ac:dyDescent="0.3">
      <c r="A46" s="3" t="s">
        <v>2</v>
      </c>
      <c r="B46" s="3">
        <f>SUM(B42:B45)</f>
        <v>0</v>
      </c>
      <c r="C46" s="3">
        <f t="shared" ref="C46" si="110">SUM(C42:C45)</f>
        <v>0</v>
      </c>
      <c r="D46" s="3">
        <f t="shared" ref="D46" si="111">SUM(D42:D45)</f>
        <v>26</v>
      </c>
      <c r="E46" s="3">
        <f t="shared" ref="E46" si="112">SUM(E42:E45)</f>
        <v>2</v>
      </c>
      <c r="F46" s="3">
        <f t="shared" ref="F46" si="113">SUM(F42:F45)</f>
        <v>0</v>
      </c>
      <c r="G46" s="3">
        <f t="shared" ref="G46" si="114">SUM(G42:G45)</f>
        <v>0</v>
      </c>
      <c r="H46" s="3">
        <f t="shared" ref="H46" si="115">SUM(H42:H45)</f>
        <v>0</v>
      </c>
      <c r="I46" s="3">
        <f t="shared" ref="I46" si="116">SUM(I42:I45)</f>
        <v>28</v>
      </c>
      <c r="J46" s="10">
        <f t="shared" ref="J46" si="117">SUM(J42:J45)</f>
        <v>28</v>
      </c>
      <c r="K46" s="3">
        <f>SUM(K42:K45)</f>
        <v>0</v>
      </c>
      <c r="L46" s="3">
        <f t="shared" ref="L46" si="118">SUM(L42:L45)</f>
        <v>0</v>
      </c>
      <c r="M46" s="3">
        <f t="shared" ref="M46" si="119">SUM(M42:M45)</f>
        <v>28</v>
      </c>
      <c r="N46" s="3">
        <f t="shared" ref="N46" si="120">SUM(N42:N45)</f>
        <v>1</v>
      </c>
      <c r="O46" s="3">
        <f t="shared" ref="O46" si="121">SUM(O42:O45)</f>
        <v>0</v>
      </c>
      <c r="P46" s="3">
        <f t="shared" ref="P46" si="122">SUM(P42:P45)</f>
        <v>0</v>
      </c>
      <c r="Q46" s="3">
        <f t="shared" ref="Q46" si="123">SUM(Q42:Q45)</f>
        <v>0</v>
      </c>
      <c r="R46" s="3">
        <f t="shared" ref="R46" si="124">SUM(R42:R45)</f>
        <v>29</v>
      </c>
      <c r="S46" s="10">
        <f t="shared" ref="S46" si="125">SUM(S42:S45)</f>
        <v>29</v>
      </c>
      <c r="U46" s="3"/>
      <c r="V46" s="3"/>
      <c r="W46" s="3"/>
      <c r="X46" s="3"/>
      <c r="Y46" s="3"/>
      <c r="Z46" s="3"/>
      <c r="AA46" s="3"/>
      <c r="AB46" s="3"/>
      <c r="AC46" s="10"/>
    </row>
    <row r="47" spans="1:29" x14ac:dyDescent="0.3">
      <c r="A47" s="2" t="s">
        <v>41</v>
      </c>
      <c r="B47" s="1">
        <v>0</v>
      </c>
      <c r="C47" s="1">
        <v>0</v>
      </c>
      <c r="D47" s="1">
        <v>4</v>
      </c>
      <c r="E47" s="1">
        <v>0</v>
      </c>
      <c r="F47" s="1">
        <v>0</v>
      </c>
      <c r="G47" s="1">
        <v>0</v>
      </c>
      <c r="H47" s="1">
        <v>0</v>
      </c>
      <c r="I47" s="3">
        <f>SUM(B47:H47)</f>
        <v>4</v>
      </c>
      <c r="J47" s="10">
        <f>(B47*0.2)+(C47*0.4)+(D47*1)+(E47*1)+(F47*1.5)+(G47*2.3)+(H47*2)</f>
        <v>4</v>
      </c>
      <c r="K47" s="1">
        <v>0</v>
      </c>
      <c r="L47" s="1">
        <v>0</v>
      </c>
      <c r="M47" s="1">
        <v>4</v>
      </c>
      <c r="N47" s="1">
        <v>0</v>
      </c>
      <c r="O47" s="1">
        <v>0</v>
      </c>
      <c r="P47" s="1">
        <v>0</v>
      </c>
      <c r="Q47" s="1">
        <v>0</v>
      </c>
      <c r="R47" s="3">
        <f>SUM(K47:Q47)</f>
        <v>4</v>
      </c>
      <c r="S47" s="10">
        <f>(K47*0.2)+(L47*0.4)+(M47*1)+(N47*1)+(O47*1.5)+(P47*2.3)+(Q47*2)</f>
        <v>4</v>
      </c>
      <c r="U47" s="1">
        <f>U45+B47-K47</f>
        <v>0</v>
      </c>
      <c r="V47" s="1">
        <f t="shared" ref="V47:AA47" si="126">V45+C47-L47</f>
        <v>0</v>
      </c>
      <c r="W47" s="1">
        <f t="shared" si="126"/>
        <v>38</v>
      </c>
      <c r="X47" s="1">
        <f t="shared" si="126"/>
        <v>4</v>
      </c>
      <c r="Y47" s="1">
        <f t="shared" si="126"/>
        <v>0</v>
      </c>
      <c r="Z47" s="1">
        <f t="shared" si="126"/>
        <v>0</v>
      </c>
      <c r="AA47" s="1">
        <f t="shared" si="126"/>
        <v>0</v>
      </c>
      <c r="AB47" s="3">
        <f>SUM(U47:AA47)</f>
        <v>42</v>
      </c>
      <c r="AC47" s="10">
        <f>(U47*0.2)+(V47*0.4)+(W47*1)+(X47*1)+(Y47*1.5)+(Z47*2.3)+(AA47*2)</f>
        <v>42</v>
      </c>
    </row>
    <row r="48" spans="1:29" x14ac:dyDescent="0.3">
      <c r="A48" s="2" t="s">
        <v>42</v>
      </c>
      <c r="B48" s="1">
        <v>0</v>
      </c>
      <c r="C48" s="1">
        <v>0</v>
      </c>
      <c r="D48" s="1">
        <v>4</v>
      </c>
      <c r="E48" s="1">
        <v>0</v>
      </c>
      <c r="F48" s="1">
        <v>0</v>
      </c>
      <c r="G48" s="1">
        <v>0</v>
      </c>
      <c r="H48" s="1">
        <v>0</v>
      </c>
      <c r="I48" s="3">
        <f>SUM(B48:H48)</f>
        <v>4</v>
      </c>
      <c r="J48" s="10">
        <f>(B48*0.2)+(C48*0.4)+(D48*1)+(E48*1)+(F48*1.5)+(G48*2.3)+(H48*2)</f>
        <v>4</v>
      </c>
      <c r="K48" s="1">
        <v>0</v>
      </c>
      <c r="L48" s="1">
        <v>0</v>
      </c>
      <c r="M48" s="1">
        <v>9</v>
      </c>
      <c r="N48" s="1">
        <v>1</v>
      </c>
      <c r="O48" s="1">
        <v>0</v>
      </c>
      <c r="P48" s="1">
        <v>0</v>
      </c>
      <c r="Q48" s="1">
        <v>0</v>
      </c>
      <c r="R48" s="3">
        <f>SUM(K48:Q48)</f>
        <v>10</v>
      </c>
      <c r="S48" s="10">
        <f>(K48*0.2)+(L48*0.4)+(M48*1)+(N48*1)+(O48*1.5)+(P48*2.3)+(Q48*2)</f>
        <v>10</v>
      </c>
      <c r="U48" s="1">
        <f>U47+B48-K48</f>
        <v>0</v>
      </c>
      <c r="V48" s="1">
        <f t="shared" ref="V48:AA50" si="127">V47+C48-L48</f>
        <v>0</v>
      </c>
      <c r="W48" s="1">
        <f t="shared" si="127"/>
        <v>33</v>
      </c>
      <c r="X48" s="1">
        <f t="shared" si="127"/>
        <v>3</v>
      </c>
      <c r="Y48" s="1">
        <f t="shared" si="127"/>
        <v>0</v>
      </c>
      <c r="Z48" s="1">
        <f t="shared" si="127"/>
        <v>0</v>
      </c>
      <c r="AA48" s="1">
        <f t="shared" si="127"/>
        <v>0</v>
      </c>
      <c r="AB48" s="3">
        <f>SUM(U48:AA48)</f>
        <v>36</v>
      </c>
      <c r="AC48" s="10">
        <f>(U48*0.2)+(V48*0.4)+(W48*1)+(X48*1)+(Y48*1.5)+(Z48*2.3)+(AA48*2)</f>
        <v>36</v>
      </c>
    </row>
    <row r="49" spans="1:29" x14ac:dyDescent="0.3">
      <c r="A49" s="2" t="s">
        <v>43</v>
      </c>
      <c r="B49" s="1">
        <v>0</v>
      </c>
      <c r="C49" s="1">
        <v>0</v>
      </c>
      <c r="D49" s="1">
        <v>7</v>
      </c>
      <c r="E49" s="1">
        <v>0</v>
      </c>
      <c r="F49" s="1">
        <v>0</v>
      </c>
      <c r="G49" s="1">
        <v>0</v>
      </c>
      <c r="H49" s="1">
        <v>0</v>
      </c>
      <c r="I49" s="3">
        <f>SUM(B49:H49)</f>
        <v>7</v>
      </c>
      <c r="J49" s="10">
        <f>(B49*0.2)+(C49*0.4)+(D49*1)+(E49*1)+(F49*1.5)+(G49*2.3)+(H49*2)</f>
        <v>7</v>
      </c>
      <c r="K49" s="1">
        <v>0</v>
      </c>
      <c r="L49" s="1">
        <v>0</v>
      </c>
      <c r="M49" s="1">
        <v>5</v>
      </c>
      <c r="N49" s="1">
        <v>0</v>
      </c>
      <c r="O49" s="1">
        <v>0</v>
      </c>
      <c r="P49" s="1">
        <v>0</v>
      </c>
      <c r="Q49" s="1">
        <v>0</v>
      </c>
      <c r="R49" s="3">
        <f>SUM(K49:Q49)</f>
        <v>5</v>
      </c>
      <c r="S49" s="10">
        <f>(K49*0.2)+(L49*0.4)+(M49*1)+(N49*1)+(O49*1.5)+(P49*2.3)+(Q49*2)</f>
        <v>5</v>
      </c>
      <c r="U49" s="1">
        <f>U48+B49-K49</f>
        <v>0</v>
      </c>
      <c r="V49" s="1">
        <f t="shared" si="127"/>
        <v>0</v>
      </c>
      <c r="W49" s="1">
        <f t="shared" si="127"/>
        <v>35</v>
      </c>
      <c r="X49" s="1">
        <f t="shared" si="127"/>
        <v>3</v>
      </c>
      <c r="Y49" s="1">
        <f t="shared" si="127"/>
        <v>0</v>
      </c>
      <c r="Z49" s="1">
        <f t="shared" si="127"/>
        <v>0</v>
      </c>
      <c r="AA49" s="1">
        <f t="shared" si="127"/>
        <v>0</v>
      </c>
      <c r="AB49" s="3">
        <f>SUM(U49:AA49)</f>
        <v>38</v>
      </c>
      <c r="AC49" s="10">
        <f>(U49*0.2)+(V49*0.4)+(W49*1)+(X49*1)+(Y49*1.5)+(Z49*2.3)+(AA49*2)</f>
        <v>38</v>
      </c>
    </row>
    <row r="50" spans="1:29" x14ac:dyDescent="0.3">
      <c r="A50" s="2" t="s">
        <v>44</v>
      </c>
      <c r="B50" s="1">
        <v>0</v>
      </c>
      <c r="C50" s="1">
        <v>0</v>
      </c>
      <c r="D50" s="1">
        <v>8</v>
      </c>
      <c r="E50" s="1">
        <v>0</v>
      </c>
      <c r="F50" s="1">
        <v>0</v>
      </c>
      <c r="G50" s="1">
        <v>0</v>
      </c>
      <c r="H50" s="1">
        <v>0</v>
      </c>
      <c r="I50" s="3">
        <f>SUM(B50:H50)</f>
        <v>8</v>
      </c>
      <c r="J50" s="10">
        <f>(B50*0.2)+(C50*0.4)+(D50*1)+(E50*1)+(F50*1.5)+(G50*2.3)+(H50*2)</f>
        <v>8</v>
      </c>
      <c r="K50" s="1">
        <v>0</v>
      </c>
      <c r="L50" s="1">
        <v>0</v>
      </c>
      <c r="M50" s="1">
        <v>4</v>
      </c>
      <c r="N50" s="1">
        <v>0</v>
      </c>
      <c r="O50" s="1">
        <v>0</v>
      </c>
      <c r="P50" s="1">
        <v>0</v>
      </c>
      <c r="Q50" s="1">
        <v>0</v>
      </c>
      <c r="R50" s="3">
        <f>SUM(K50:Q50)</f>
        <v>4</v>
      </c>
      <c r="S50" s="10">
        <f>(K50*0.2)+(L50*0.4)+(M50*1)+(N50*1)+(O50*1.5)+(P50*2.3)+(Q50*2)</f>
        <v>4</v>
      </c>
      <c r="U50" s="1">
        <f>U49+B50-K50</f>
        <v>0</v>
      </c>
      <c r="V50" s="1">
        <f t="shared" si="127"/>
        <v>0</v>
      </c>
      <c r="W50" s="1">
        <f t="shared" si="127"/>
        <v>39</v>
      </c>
      <c r="X50" s="1">
        <f t="shared" si="127"/>
        <v>3</v>
      </c>
      <c r="Y50" s="1">
        <f t="shared" si="127"/>
        <v>0</v>
      </c>
      <c r="Z50" s="1">
        <f t="shared" si="127"/>
        <v>0</v>
      </c>
      <c r="AA50" s="1">
        <f t="shared" si="127"/>
        <v>0</v>
      </c>
      <c r="AB50" s="3">
        <f>SUM(U50:AA50)</f>
        <v>42</v>
      </c>
      <c r="AC50" s="10">
        <f>(U50*0.2)+(V50*0.4)+(W50*1)+(X50*1)+(Y50*1.5)+(Z50*2.3)+(AA50*2)</f>
        <v>42</v>
      </c>
    </row>
    <row r="51" spans="1:29" x14ac:dyDescent="0.3">
      <c r="A51" s="3" t="s">
        <v>2</v>
      </c>
      <c r="B51" s="3">
        <f>SUM(B47:B50)</f>
        <v>0</v>
      </c>
      <c r="C51" s="3">
        <f t="shared" ref="C51" si="128">SUM(C47:C50)</f>
        <v>0</v>
      </c>
      <c r="D51" s="3">
        <f t="shared" ref="D51" si="129">SUM(D47:D50)</f>
        <v>23</v>
      </c>
      <c r="E51" s="3">
        <f t="shared" ref="E51" si="130">SUM(E47:E50)</f>
        <v>0</v>
      </c>
      <c r="F51" s="3">
        <f t="shared" ref="F51" si="131">SUM(F47:F50)</f>
        <v>0</v>
      </c>
      <c r="G51" s="3">
        <f t="shared" ref="G51" si="132">SUM(G47:G50)</f>
        <v>0</v>
      </c>
      <c r="H51" s="3">
        <f t="shared" ref="H51" si="133">SUM(H47:H50)</f>
        <v>0</v>
      </c>
      <c r="I51" s="3">
        <f t="shared" ref="I51" si="134">SUM(I47:I50)</f>
        <v>23</v>
      </c>
      <c r="J51" s="10">
        <f t="shared" ref="J51" si="135">SUM(J47:J50)</f>
        <v>23</v>
      </c>
      <c r="K51" s="3">
        <f>SUM(K47:K50)</f>
        <v>0</v>
      </c>
      <c r="L51" s="3">
        <f t="shared" ref="L51" si="136">SUM(L47:L50)</f>
        <v>0</v>
      </c>
      <c r="M51" s="3">
        <f t="shared" ref="M51" si="137">SUM(M47:M50)</f>
        <v>22</v>
      </c>
      <c r="N51" s="3">
        <f t="shared" ref="N51" si="138">SUM(N47:N50)</f>
        <v>1</v>
      </c>
      <c r="O51" s="3">
        <f t="shared" ref="O51" si="139">SUM(O47:O50)</f>
        <v>0</v>
      </c>
      <c r="P51" s="3">
        <f t="shared" ref="P51" si="140">SUM(P47:P50)</f>
        <v>0</v>
      </c>
      <c r="Q51" s="3">
        <f t="shared" ref="Q51" si="141">SUM(Q47:Q50)</f>
        <v>0</v>
      </c>
      <c r="R51" s="3">
        <f t="shared" ref="R51" si="142">SUM(R47:R50)</f>
        <v>23</v>
      </c>
      <c r="S51" s="10">
        <f t="shared" ref="S51" si="143">SUM(S47:S50)</f>
        <v>23</v>
      </c>
      <c r="U51" s="3"/>
      <c r="V51" s="3"/>
      <c r="W51" s="3"/>
      <c r="X51" s="3"/>
      <c r="Y51" s="3"/>
      <c r="Z51" s="3"/>
      <c r="AA51" s="3"/>
      <c r="AB51" s="3"/>
      <c r="AC51" s="10"/>
    </row>
    <row r="52" spans="1:29" x14ac:dyDescent="0.3">
      <c r="A52" s="2" t="s">
        <v>45</v>
      </c>
      <c r="B52" s="1">
        <v>0</v>
      </c>
      <c r="C52" s="1">
        <v>0</v>
      </c>
      <c r="D52" s="1">
        <v>2</v>
      </c>
      <c r="E52" s="1">
        <v>1</v>
      </c>
      <c r="F52" s="1">
        <v>0</v>
      </c>
      <c r="G52" s="1">
        <v>0</v>
      </c>
      <c r="H52" s="1">
        <v>0</v>
      </c>
      <c r="I52" s="3">
        <f>SUM(B52:H52)</f>
        <v>3</v>
      </c>
      <c r="J52" s="10">
        <f>(B52*0.2)+(C52*0.4)+(D52*1)+(E52*1)+(F52*1.5)+(G52*2.3)+(H52*2)</f>
        <v>3</v>
      </c>
      <c r="K52" s="1">
        <v>0</v>
      </c>
      <c r="L52" s="1">
        <v>0</v>
      </c>
      <c r="M52" s="1">
        <v>5</v>
      </c>
      <c r="N52" s="1">
        <v>0</v>
      </c>
      <c r="O52" s="1">
        <v>0</v>
      </c>
      <c r="P52" s="1">
        <v>0</v>
      </c>
      <c r="Q52" s="1">
        <v>0</v>
      </c>
      <c r="R52" s="3">
        <f>SUM(K52:Q52)</f>
        <v>5</v>
      </c>
      <c r="S52" s="10">
        <f>(K52*0.2)+(L52*0.4)+(M52*1)+(N52*1)+(O52*1.5)+(P52*2.3)+(Q52*2)</f>
        <v>5</v>
      </c>
      <c r="U52" s="1">
        <f>U50+B52-K52</f>
        <v>0</v>
      </c>
      <c r="V52" s="1">
        <f t="shared" ref="V52:AA52" si="144">V50+C52-L52</f>
        <v>0</v>
      </c>
      <c r="W52" s="1">
        <f t="shared" si="144"/>
        <v>36</v>
      </c>
      <c r="X52" s="1">
        <f t="shared" si="144"/>
        <v>4</v>
      </c>
      <c r="Y52" s="1">
        <f t="shared" si="144"/>
        <v>0</v>
      </c>
      <c r="Z52" s="1">
        <f t="shared" si="144"/>
        <v>0</v>
      </c>
      <c r="AA52" s="1">
        <f t="shared" si="144"/>
        <v>0</v>
      </c>
      <c r="AB52" s="3">
        <f>SUM(U52:AA52)</f>
        <v>40</v>
      </c>
      <c r="AC52" s="10">
        <f>(U52*0.2)+(V52*0.4)+(W52*1)+(X52*1)+(Y52*1.5)+(Z52*2.3)+(AA52*2)</f>
        <v>40</v>
      </c>
    </row>
    <row r="53" spans="1:29" x14ac:dyDescent="0.3">
      <c r="A53" s="2" t="s">
        <v>46</v>
      </c>
      <c r="B53" s="1">
        <v>0</v>
      </c>
      <c r="C53" s="1">
        <v>0</v>
      </c>
      <c r="D53" s="1">
        <v>6</v>
      </c>
      <c r="E53" s="1">
        <v>0</v>
      </c>
      <c r="F53" s="1">
        <v>0</v>
      </c>
      <c r="G53" s="1">
        <v>0</v>
      </c>
      <c r="H53" s="1">
        <v>0</v>
      </c>
      <c r="I53" s="3">
        <f>SUM(B53:H53)</f>
        <v>6</v>
      </c>
      <c r="J53" s="10">
        <f>(B53*0.2)+(C53*0.4)+(D53*1)+(E53*1)+(F53*1.5)+(G53*2.3)+(H53*2)</f>
        <v>6</v>
      </c>
      <c r="K53" s="1">
        <v>0</v>
      </c>
      <c r="L53" s="1">
        <v>0</v>
      </c>
      <c r="M53" s="1">
        <v>8</v>
      </c>
      <c r="N53" s="1">
        <v>0</v>
      </c>
      <c r="O53" s="1">
        <v>0</v>
      </c>
      <c r="P53" s="1">
        <v>0</v>
      </c>
      <c r="Q53" s="1">
        <v>0</v>
      </c>
      <c r="R53" s="3">
        <f>SUM(K53:Q53)</f>
        <v>8</v>
      </c>
      <c r="S53" s="10">
        <f>(K53*0.2)+(L53*0.4)+(M53*1)+(N53*1)+(O53*1.5)+(P53*2.3)+(Q53*2)</f>
        <v>8</v>
      </c>
      <c r="U53" s="1">
        <f>U52+B53-K53</f>
        <v>0</v>
      </c>
      <c r="V53" s="1">
        <f t="shared" ref="V53:AA55" si="145">V52+C53-L53</f>
        <v>0</v>
      </c>
      <c r="W53" s="1">
        <f t="shared" si="145"/>
        <v>34</v>
      </c>
      <c r="X53" s="1">
        <f t="shared" si="145"/>
        <v>4</v>
      </c>
      <c r="Y53" s="1">
        <f t="shared" si="145"/>
        <v>0</v>
      </c>
      <c r="Z53" s="1">
        <f t="shared" si="145"/>
        <v>0</v>
      </c>
      <c r="AA53" s="1">
        <f t="shared" si="145"/>
        <v>0</v>
      </c>
      <c r="AB53" s="3">
        <f>SUM(U53:AA53)</f>
        <v>38</v>
      </c>
      <c r="AC53" s="10">
        <f>(U53*0.2)+(V53*0.4)+(W53*1)+(X53*1)+(Y53*1.5)+(Z53*2.3)+(AA53*2)</f>
        <v>38</v>
      </c>
    </row>
    <row r="54" spans="1:29" x14ac:dyDescent="0.3">
      <c r="A54" s="2" t="s">
        <v>47</v>
      </c>
      <c r="B54" s="1">
        <v>0</v>
      </c>
      <c r="C54" s="1">
        <v>0</v>
      </c>
      <c r="D54" s="1">
        <v>6</v>
      </c>
      <c r="E54" s="1">
        <v>0</v>
      </c>
      <c r="F54" s="1">
        <v>0</v>
      </c>
      <c r="G54" s="1">
        <v>0</v>
      </c>
      <c r="H54" s="1">
        <v>0</v>
      </c>
      <c r="I54" s="3">
        <f>SUM(B54:H54)</f>
        <v>6</v>
      </c>
      <c r="J54" s="10">
        <f>(B54*0.2)+(C54*0.4)+(D54*1)+(E54*1)+(F54*1.5)+(G54*2.3)+(H54*2)</f>
        <v>6</v>
      </c>
      <c r="K54" s="1">
        <v>0</v>
      </c>
      <c r="L54" s="1">
        <v>0</v>
      </c>
      <c r="M54" s="1">
        <v>8</v>
      </c>
      <c r="N54" s="1">
        <v>0</v>
      </c>
      <c r="O54" s="1">
        <v>0</v>
      </c>
      <c r="P54" s="1">
        <v>0</v>
      </c>
      <c r="Q54" s="1">
        <v>0</v>
      </c>
      <c r="R54" s="3">
        <f>SUM(K54:Q54)</f>
        <v>8</v>
      </c>
      <c r="S54" s="10">
        <f>(K54*0.2)+(L54*0.4)+(M54*1)+(N54*1)+(O54*1.5)+(P54*2.3)+(Q54*2)</f>
        <v>8</v>
      </c>
      <c r="U54" s="1">
        <f>U53+B54-K54</f>
        <v>0</v>
      </c>
      <c r="V54" s="1">
        <f t="shared" si="145"/>
        <v>0</v>
      </c>
      <c r="W54" s="1">
        <f t="shared" si="145"/>
        <v>32</v>
      </c>
      <c r="X54" s="1">
        <f t="shared" si="145"/>
        <v>4</v>
      </c>
      <c r="Y54" s="1">
        <f t="shared" si="145"/>
        <v>0</v>
      </c>
      <c r="Z54" s="1">
        <f t="shared" si="145"/>
        <v>0</v>
      </c>
      <c r="AA54" s="1">
        <f t="shared" si="145"/>
        <v>0</v>
      </c>
      <c r="AB54" s="3">
        <f>SUM(U54:AA54)</f>
        <v>36</v>
      </c>
      <c r="AC54" s="10">
        <f>(U54*0.2)+(V54*0.4)+(W54*1)+(X54*1)+(Y54*1.5)+(Z54*2.3)+(AA54*2)</f>
        <v>36</v>
      </c>
    </row>
    <row r="55" spans="1:29" x14ac:dyDescent="0.3">
      <c r="A55" s="2" t="s">
        <v>48</v>
      </c>
      <c r="B55" s="1">
        <v>0</v>
      </c>
      <c r="C55" s="1">
        <v>0</v>
      </c>
      <c r="D55" s="1">
        <v>3</v>
      </c>
      <c r="E55" s="1">
        <v>0</v>
      </c>
      <c r="F55" s="1">
        <v>0</v>
      </c>
      <c r="G55" s="1">
        <v>0</v>
      </c>
      <c r="H55" s="1">
        <v>0</v>
      </c>
      <c r="I55" s="3">
        <f>SUM(B55:H55)</f>
        <v>3</v>
      </c>
      <c r="J55" s="10">
        <f>(B55*0.2)+(C55*0.4)+(D55*1)+(E55*1)+(F55*1.5)+(G55*2.3)+(H55*2)</f>
        <v>3</v>
      </c>
      <c r="K55" s="1">
        <v>0</v>
      </c>
      <c r="L55" s="1">
        <v>0</v>
      </c>
      <c r="M55" s="1">
        <v>5</v>
      </c>
      <c r="N55" s="1">
        <v>0</v>
      </c>
      <c r="O55" s="1">
        <v>0</v>
      </c>
      <c r="P55" s="1">
        <v>0</v>
      </c>
      <c r="Q55" s="1">
        <v>0</v>
      </c>
      <c r="R55" s="3">
        <f>SUM(K55:Q55)</f>
        <v>5</v>
      </c>
      <c r="S55" s="10">
        <f>(K55*0.2)+(L55*0.4)+(M55*1)+(N55*1)+(O55*1.5)+(P55*2.3)+(Q55*2)</f>
        <v>5</v>
      </c>
      <c r="U55" s="1">
        <f>U54+B55-K55</f>
        <v>0</v>
      </c>
      <c r="V55" s="1">
        <f t="shared" si="145"/>
        <v>0</v>
      </c>
      <c r="W55" s="1">
        <f t="shared" si="145"/>
        <v>30</v>
      </c>
      <c r="X55" s="1">
        <f t="shared" si="145"/>
        <v>4</v>
      </c>
      <c r="Y55" s="1">
        <f t="shared" si="145"/>
        <v>0</v>
      </c>
      <c r="Z55" s="1">
        <f t="shared" si="145"/>
        <v>0</v>
      </c>
      <c r="AA55" s="1">
        <f t="shared" si="145"/>
        <v>0</v>
      </c>
      <c r="AB55" s="3">
        <f>SUM(U55:AA55)</f>
        <v>34</v>
      </c>
      <c r="AC55" s="10">
        <f>(U55*0.2)+(V55*0.4)+(W55*1)+(X55*1)+(Y55*1.5)+(Z55*2.3)+(AA55*2)</f>
        <v>34</v>
      </c>
    </row>
    <row r="56" spans="1:29" x14ac:dyDescent="0.3">
      <c r="A56" s="3" t="s">
        <v>2</v>
      </c>
      <c r="B56" s="3">
        <f>SUM(B52:B55)</f>
        <v>0</v>
      </c>
      <c r="C56" s="3">
        <f t="shared" ref="C56" si="146">SUM(C52:C55)</f>
        <v>0</v>
      </c>
      <c r="D56" s="3">
        <f t="shared" ref="D56" si="147">SUM(D52:D55)</f>
        <v>17</v>
      </c>
      <c r="E56" s="3">
        <f t="shared" ref="E56" si="148">SUM(E52:E55)</f>
        <v>1</v>
      </c>
      <c r="F56" s="3">
        <f t="shared" ref="F56" si="149">SUM(F52:F55)</f>
        <v>0</v>
      </c>
      <c r="G56" s="3">
        <f t="shared" ref="G56" si="150">SUM(G52:G55)</f>
        <v>0</v>
      </c>
      <c r="H56" s="3">
        <f t="shared" ref="H56" si="151">SUM(H52:H55)</f>
        <v>0</v>
      </c>
      <c r="I56" s="3">
        <f t="shared" ref="I56" si="152">SUM(I52:I55)</f>
        <v>18</v>
      </c>
      <c r="J56" s="10">
        <f t="shared" ref="J56" si="153">SUM(J52:J55)</f>
        <v>18</v>
      </c>
      <c r="K56" s="3">
        <f>SUM(K52:K55)</f>
        <v>0</v>
      </c>
      <c r="L56" s="3">
        <f t="shared" ref="L56" si="154">SUM(L52:L55)</f>
        <v>0</v>
      </c>
      <c r="M56" s="3">
        <f t="shared" ref="M56" si="155">SUM(M52:M55)</f>
        <v>26</v>
      </c>
      <c r="N56" s="3">
        <f t="shared" ref="N56" si="156">SUM(N52:N55)</f>
        <v>0</v>
      </c>
      <c r="O56" s="3">
        <f t="shared" ref="O56" si="157">SUM(O52:O55)</f>
        <v>0</v>
      </c>
      <c r="P56" s="3">
        <f t="shared" ref="P56" si="158">SUM(P52:P55)</f>
        <v>0</v>
      </c>
      <c r="Q56" s="3">
        <f t="shared" ref="Q56" si="159">SUM(Q52:Q55)</f>
        <v>0</v>
      </c>
      <c r="R56" s="3">
        <f t="shared" ref="R56" si="160">SUM(R52:R55)</f>
        <v>26</v>
      </c>
      <c r="S56" s="10">
        <f t="shared" ref="S56" si="161">SUM(S52:S55)</f>
        <v>26</v>
      </c>
      <c r="U56" s="3"/>
      <c r="V56" s="3"/>
      <c r="W56" s="3"/>
      <c r="X56" s="3"/>
      <c r="Y56" s="3"/>
      <c r="Z56" s="3"/>
      <c r="AA56" s="3"/>
      <c r="AB56" s="3"/>
      <c r="AC56" s="10"/>
    </row>
    <row r="57" spans="1:29" x14ac:dyDescent="0.3">
      <c r="A57" s="2" t="s">
        <v>49</v>
      </c>
      <c r="B57" s="1">
        <v>0</v>
      </c>
      <c r="C57" s="1">
        <v>0</v>
      </c>
      <c r="D57" s="1">
        <v>3</v>
      </c>
      <c r="E57" s="1">
        <v>0</v>
      </c>
      <c r="F57" s="1">
        <v>0</v>
      </c>
      <c r="G57" s="1">
        <v>0</v>
      </c>
      <c r="H57" s="1">
        <v>0</v>
      </c>
      <c r="I57" s="3">
        <f>SUM(B57:H57)</f>
        <v>3</v>
      </c>
      <c r="J57" s="10">
        <f>(B57*0.2)+(C57*0.4)+(D57*1)+(E57*1)+(F57*1.5)+(G57*2.3)+(H57*2)</f>
        <v>3</v>
      </c>
      <c r="K57" s="1">
        <v>0</v>
      </c>
      <c r="L57" s="1">
        <v>0</v>
      </c>
      <c r="M57" s="1">
        <v>3</v>
      </c>
      <c r="N57" s="1">
        <v>0</v>
      </c>
      <c r="O57" s="1">
        <v>0</v>
      </c>
      <c r="P57" s="1">
        <v>0</v>
      </c>
      <c r="Q57" s="1">
        <v>0</v>
      </c>
      <c r="R57" s="3">
        <f>SUM(K57:Q57)</f>
        <v>3</v>
      </c>
      <c r="S57" s="10">
        <f>(K57*0.2)+(L57*0.4)+(M57*1)+(N57*1)+(O57*1.5)+(P57*2.3)+(Q57*2)</f>
        <v>3</v>
      </c>
      <c r="U57" s="1">
        <f>U55+B57-K57</f>
        <v>0</v>
      </c>
      <c r="V57" s="1">
        <f t="shared" ref="V57:AA57" si="162">V55+C57-L57</f>
        <v>0</v>
      </c>
      <c r="W57" s="1">
        <f t="shared" si="162"/>
        <v>30</v>
      </c>
      <c r="X57" s="1">
        <f t="shared" si="162"/>
        <v>4</v>
      </c>
      <c r="Y57" s="1">
        <f t="shared" si="162"/>
        <v>0</v>
      </c>
      <c r="Z57" s="1">
        <f t="shared" si="162"/>
        <v>0</v>
      </c>
      <c r="AA57" s="1">
        <f t="shared" si="162"/>
        <v>0</v>
      </c>
      <c r="AB57" s="3">
        <f>SUM(U57:AA57)</f>
        <v>34</v>
      </c>
      <c r="AC57" s="10">
        <f>(U57*0.2)+(V57*0.4)+(W57*1)+(X57*1)+(Y57*1.5)+(Z57*2.3)+(AA57*2)</f>
        <v>34</v>
      </c>
    </row>
    <row r="58" spans="1:29" x14ac:dyDescent="0.3">
      <c r="A58" s="2" t="s">
        <v>50</v>
      </c>
      <c r="B58" s="1">
        <v>0</v>
      </c>
      <c r="C58" s="1">
        <v>0</v>
      </c>
      <c r="D58" s="1">
        <v>8</v>
      </c>
      <c r="E58" s="1">
        <v>0</v>
      </c>
      <c r="F58" s="1">
        <v>0</v>
      </c>
      <c r="G58" s="1">
        <v>0</v>
      </c>
      <c r="H58" s="1">
        <v>0</v>
      </c>
      <c r="I58" s="3">
        <f>SUM(B58:H58)</f>
        <v>8</v>
      </c>
      <c r="J58" s="10">
        <f>(B58*0.2)+(C58*0.4)+(D58*1)+(E58*1)+(F58*1.5)+(G58*2.3)+(H58*2)</f>
        <v>8</v>
      </c>
      <c r="K58" s="1">
        <v>0</v>
      </c>
      <c r="L58" s="1">
        <v>0</v>
      </c>
      <c r="M58" s="1">
        <v>4</v>
      </c>
      <c r="N58" s="1">
        <v>0</v>
      </c>
      <c r="O58" s="1">
        <v>0</v>
      </c>
      <c r="P58" s="1">
        <v>0</v>
      </c>
      <c r="Q58" s="1">
        <v>0</v>
      </c>
      <c r="R58" s="3">
        <f>SUM(K58:Q58)</f>
        <v>4</v>
      </c>
      <c r="S58" s="10">
        <f>(K58*0.2)+(L58*0.4)+(M58*1)+(N58*1)+(O58*1.5)+(P58*2.3)+(Q58*2)</f>
        <v>4</v>
      </c>
      <c r="U58" s="1">
        <f>U57+B58-K58</f>
        <v>0</v>
      </c>
      <c r="V58" s="1">
        <f t="shared" ref="V58:AA60" si="163">V57+C58-L58</f>
        <v>0</v>
      </c>
      <c r="W58" s="1">
        <f t="shared" si="163"/>
        <v>34</v>
      </c>
      <c r="X58" s="1">
        <f t="shared" si="163"/>
        <v>4</v>
      </c>
      <c r="Y58" s="1">
        <f t="shared" si="163"/>
        <v>0</v>
      </c>
      <c r="Z58" s="1">
        <f t="shared" si="163"/>
        <v>0</v>
      </c>
      <c r="AA58" s="1">
        <f t="shared" si="163"/>
        <v>0</v>
      </c>
      <c r="AB58" s="3">
        <f>SUM(U58:AA58)</f>
        <v>38</v>
      </c>
      <c r="AC58" s="10">
        <f>(U58*0.2)+(V58*0.4)+(W58*1)+(X58*1)+(Y58*1.5)+(Z58*2.3)+(AA58*2)</f>
        <v>38</v>
      </c>
    </row>
    <row r="59" spans="1:29" x14ac:dyDescent="0.3">
      <c r="A59" s="2" t="s">
        <v>51</v>
      </c>
      <c r="B59" s="1">
        <v>0</v>
      </c>
      <c r="C59" s="1">
        <v>0</v>
      </c>
      <c r="D59" s="1">
        <v>8</v>
      </c>
      <c r="E59" s="1">
        <v>0</v>
      </c>
      <c r="F59" s="1">
        <v>0</v>
      </c>
      <c r="G59" s="1">
        <v>0</v>
      </c>
      <c r="H59" s="1">
        <v>0</v>
      </c>
      <c r="I59" s="3">
        <f>SUM(B59:H59)</f>
        <v>8</v>
      </c>
      <c r="J59" s="10">
        <f>(B59*0.2)+(C59*0.4)+(D59*1)+(E59*1)+(F59*1.5)+(G59*2.3)+(H59*2)</f>
        <v>8</v>
      </c>
      <c r="K59" s="1">
        <v>0</v>
      </c>
      <c r="L59" s="1">
        <v>0</v>
      </c>
      <c r="M59" s="1">
        <v>9</v>
      </c>
      <c r="N59" s="1">
        <v>0</v>
      </c>
      <c r="O59" s="1">
        <v>0</v>
      </c>
      <c r="P59" s="1">
        <v>0</v>
      </c>
      <c r="Q59" s="1">
        <v>0</v>
      </c>
      <c r="R59" s="3">
        <f>SUM(K59:Q59)</f>
        <v>9</v>
      </c>
      <c r="S59" s="10">
        <f>(K59*0.2)+(L59*0.4)+(M59*1)+(N59*1)+(O59*1.5)+(P59*2.3)+(Q59*2)</f>
        <v>9</v>
      </c>
      <c r="U59" s="1">
        <f>U58+B59-K59</f>
        <v>0</v>
      </c>
      <c r="V59" s="1">
        <f t="shared" si="163"/>
        <v>0</v>
      </c>
      <c r="W59" s="1">
        <f t="shared" si="163"/>
        <v>33</v>
      </c>
      <c r="X59" s="1">
        <f t="shared" si="163"/>
        <v>4</v>
      </c>
      <c r="Y59" s="1">
        <f t="shared" si="163"/>
        <v>0</v>
      </c>
      <c r="Z59" s="1">
        <f t="shared" si="163"/>
        <v>0</v>
      </c>
      <c r="AA59" s="1">
        <f t="shared" si="163"/>
        <v>0</v>
      </c>
      <c r="AB59" s="3">
        <f>SUM(U59:AA59)</f>
        <v>37</v>
      </c>
      <c r="AC59" s="10">
        <f>(U59*0.2)+(V59*0.4)+(W59*1)+(X59*1)+(Y59*1.5)+(Z59*2.3)+(AA59*2)</f>
        <v>37</v>
      </c>
    </row>
    <row r="60" spans="1:29" x14ac:dyDescent="0.3">
      <c r="A60" s="2" t="s">
        <v>52</v>
      </c>
      <c r="B60" s="1">
        <v>0</v>
      </c>
      <c r="C60" s="1">
        <v>0</v>
      </c>
      <c r="D60" s="1">
        <v>1</v>
      </c>
      <c r="E60" s="1">
        <v>0</v>
      </c>
      <c r="F60" s="1">
        <v>0</v>
      </c>
      <c r="G60" s="1">
        <v>0</v>
      </c>
      <c r="H60" s="1">
        <v>0</v>
      </c>
      <c r="I60" s="3">
        <f>SUM(B60:H60)</f>
        <v>1</v>
      </c>
      <c r="J60" s="10">
        <f>(B60*0.2)+(C60*0.4)+(D60*1)+(E60*1)+(F60*1.5)+(G60*2.3)+(H60*2)</f>
        <v>1</v>
      </c>
      <c r="K60" s="1">
        <v>0</v>
      </c>
      <c r="L60" s="1">
        <v>0</v>
      </c>
      <c r="M60" s="1">
        <v>4</v>
      </c>
      <c r="N60" s="1">
        <v>0</v>
      </c>
      <c r="O60" s="1">
        <v>0</v>
      </c>
      <c r="P60" s="1">
        <v>0</v>
      </c>
      <c r="Q60" s="1">
        <v>0</v>
      </c>
      <c r="R60" s="3">
        <f>SUM(K60:Q60)</f>
        <v>4</v>
      </c>
      <c r="S60" s="10">
        <f>(K60*0.2)+(L60*0.4)+(M60*1)+(N60*1)+(O60*1.5)+(P60*2.3)+(Q60*2)</f>
        <v>4</v>
      </c>
      <c r="U60" s="1">
        <f>U59+B60-K60</f>
        <v>0</v>
      </c>
      <c r="V60" s="1">
        <f t="shared" si="163"/>
        <v>0</v>
      </c>
      <c r="W60" s="1">
        <f t="shared" si="163"/>
        <v>30</v>
      </c>
      <c r="X60" s="1">
        <f t="shared" si="163"/>
        <v>4</v>
      </c>
      <c r="Y60" s="1">
        <f t="shared" si="163"/>
        <v>0</v>
      </c>
      <c r="Z60" s="1">
        <f t="shared" si="163"/>
        <v>0</v>
      </c>
      <c r="AA60" s="1">
        <f t="shared" si="163"/>
        <v>0</v>
      </c>
      <c r="AB60" s="3">
        <f>SUM(U60:AA60)</f>
        <v>34</v>
      </c>
      <c r="AC60" s="10">
        <f>(U60*0.2)+(V60*0.4)+(W60*1)+(X60*1)+(Y60*1.5)+(Z60*2.3)+(AA60*2)</f>
        <v>34</v>
      </c>
    </row>
    <row r="61" spans="1:29" x14ac:dyDescent="0.3">
      <c r="A61" s="3" t="s">
        <v>2</v>
      </c>
      <c r="B61" s="3">
        <f>SUM(B57:B60)</f>
        <v>0</v>
      </c>
      <c r="C61" s="3">
        <f t="shared" ref="C61" si="164">SUM(C57:C60)</f>
        <v>0</v>
      </c>
      <c r="D61" s="3">
        <f t="shared" ref="D61" si="165">SUM(D57:D60)</f>
        <v>20</v>
      </c>
      <c r="E61" s="3">
        <f t="shared" ref="E61" si="166">SUM(E57:E60)</f>
        <v>0</v>
      </c>
      <c r="F61" s="3">
        <f t="shared" ref="F61" si="167">SUM(F57:F60)</f>
        <v>0</v>
      </c>
      <c r="G61" s="3">
        <f t="shared" ref="G61" si="168">SUM(G57:G60)</f>
        <v>0</v>
      </c>
      <c r="H61" s="3">
        <f t="shared" ref="H61" si="169">SUM(H57:H60)</f>
        <v>0</v>
      </c>
      <c r="I61" s="3">
        <f t="shared" ref="I61" si="170">SUM(I57:I60)</f>
        <v>20</v>
      </c>
      <c r="J61" s="10">
        <f t="shared" ref="J61" si="171">SUM(J57:J60)</f>
        <v>20</v>
      </c>
      <c r="K61" s="3">
        <f>SUM(K57:K60)</f>
        <v>0</v>
      </c>
      <c r="L61" s="3">
        <f t="shared" ref="L61" si="172">SUM(L57:L60)</f>
        <v>0</v>
      </c>
      <c r="M61" s="3">
        <f t="shared" ref="M61" si="173">SUM(M57:M60)</f>
        <v>20</v>
      </c>
      <c r="N61" s="3">
        <f t="shared" ref="N61" si="174">SUM(N57:N60)</f>
        <v>0</v>
      </c>
      <c r="O61" s="3">
        <f t="shared" ref="O61" si="175">SUM(O57:O60)</f>
        <v>0</v>
      </c>
      <c r="P61" s="3">
        <f t="shared" ref="P61" si="176">SUM(P57:P60)</f>
        <v>0</v>
      </c>
      <c r="Q61" s="3">
        <f t="shared" ref="Q61" si="177">SUM(Q57:Q60)</f>
        <v>0</v>
      </c>
      <c r="R61" s="3">
        <f t="shared" ref="R61" si="178">SUM(R57:R60)</f>
        <v>20</v>
      </c>
      <c r="S61" s="10">
        <f t="shared" ref="S61" si="179">SUM(S57:S60)</f>
        <v>20</v>
      </c>
      <c r="U61" s="3"/>
      <c r="V61" s="3"/>
      <c r="W61" s="3"/>
      <c r="X61" s="3"/>
      <c r="Y61" s="3"/>
      <c r="Z61" s="3"/>
      <c r="AA61" s="3"/>
      <c r="AB61" s="3"/>
      <c r="AC61" s="10"/>
    </row>
    <row r="62" spans="1:29" x14ac:dyDescent="0.3">
      <c r="A62" s="2" t="s">
        <v>53</v>
      </c>
      <c r="B62" s="1">
        <v>0</v>
      </c>
      <c r="C62" s="1">
        <v>0</v>
      </c>
      <c r="D62" s="1">
        <v>2</v>
      </c>
      <c r="E62" s="1">
        <v>1</v>
      </c>
      <c r="F62" s="1">
        <v>0</v>
      </c>
      <c r="G62" s="1">
        <v>0</v>
      </c>
      <c r="H62" s="1">
        <v>0</v>
      </c>
      <c r="I62" s="3">
        <f>SUM(B62:H62)</f>
        <v>3</v>
      </c>
      <c r="J62" s="10">
        <f>(B62*0.2)+(C62*0.4)+(D62*1)+(E62*1)+(F62*1.5)+(G62*2.3)+(H62*2)</f>
        <v>3</v>
      </c>
      <c r="K62" s="1">
        <v>0</v>
      </c>
      <c r="L62" s="1">
        <v>0</v>
      </c>
      <c r="M62" s="1">
        <v>5</v>
      </c>
      <c r="N62" s="1">
        <v>1</v>
      </c>
      <c r="O62" s="1">
        <v>0</v>
      </c>
      <c r="P62" s="1">
        <v>0</v>
      </c>
      <c r="Q62" s="1">
        <v>0</v>
      </c>
      <c r="R62" s="3">
        <f>SUM(K62:Q62)</f>
        <v>6</v>
      </c>
      <c r="S62" s="10">
        <f>(K62*0.2)+(L62*0.4)+(M62*1)+(N62*1)+(O62*1.5)+(P62*2.3)+(Q62*2)</f>
        <v>6</v>
      </c>
      <c r="U62" s="1">
        <f>U60+B62-K62</f>
        <v>0</v>
      </c>
      <c r="V62" s="1">
        <f t="shared" ref="V62:AA62" si="180">V60+C62-L62</f>
        <v>0</v>
      </c>
      <c r="W62" s="1">
        <f t="shared" si="180"/>
        <v>27</v>
      </c>
      <c r="X62" s="1">
        <f t="shared" si="180"/>
        <v>4</v>
      </c>
      <c r="Y62" s="1">
        <f t="shared" si="180"/>
        <v>0</v>
      </c>
      <c r="Z62" s="1">
        <f t="shared" si="180"/>
        <v>0</v>
      </c>
      <c r="AA62" s="1">
        <f t="shared" si="180"/>
        <v>0</v>
      </c>
      <c r="AB62" s="3">
        <f>SUM(U62:AA62)</f>
        <v>31</v>
      </c>
      <c r="AC62" s="10">
        <f>(U62*0.2)+(V62*0.4)+(W62*1)+(X62*1)+(Y62*1.5)+(Z62*2.3)+(AA62*2)</f>
        <v>31</v>
      </c>
    </row>
    <row r="63" spans="1:29" x14ac:dyDescent="0.3">
      <c r="A63" s="2" t="s">
        <v>54</v>
      </c>
      <c r="B63" s="1">
        <v>0</v>
      </c>
      <c r="C63" s="1">
        <v>0</v>
      </c>
      <c r="D63" s="1">
        <v>2</v>
      </c>
      <c r="E63" s="1">
        <v>0</v>
      </c>
      <c r="F63" s="1">
        <v>0</v>
      </c>
      <c r="G63" s="1">
        <v>0</v>
      </c>
      <c r="H63" s="1">
        <v>0</v>
      </c>
      <c r="I63" s="3">
        <f>SUM(B63:H63)</f>
        <v>2</v>
      </c>
      <c r="J63" s="10">
        <f>(B63*0.2)+(C63*0.4)+(D63*1)+(E63*1)+(F63*1.5)+(G63*2.3)+(H63*2)</f>
        <v>2</v>
      </c>
      <c r="K63" s="1">
        <v>0</v>
      </c>
      <c r="L63" s="1">
        <v>0</v>
      </c>
      <c r="M63" s="1">
        <v>3</v>
      </c>
      <c r="N63" s="1">
        <v>1</v>
      </c>
      <c r="O63" s="1">
        <v>0</v>
      </c>
      <c r="P63" s="1">
        <v>0</v>
      </c>
      <c r="Q63" s="1">
        <v>0</v>
      </c>
      <c r="R63" s="3">
        <f>SUM(K63:Q63)</f>
        <v>4</v>
      </c>
      <c r="S63" s="10">
        <f>(K63*0.2)+(L63*0.4)+(M63*1)+(N63*1)+(O63*1.5)+(P63*2.3)+(Q63*2)</f>
        <v>4</v>
      </c>
      <c r="U63" s="1">
        <f>U62+B63-K63</f>
        <v>0</v>
      </c>
      <c r="V63" s="1">
        <f t="shared" ref="V63:AA65" si="181">V62+C63-L63</f>
        <v>0</v>
      </c>
      <c r="W63" s="1">
        <f t="shared" si="181"/>
        <v>26</v>
      </c>
      <c r="X63" s="1">
        <f t="shared" si="181"/>
        <v>3</v>
      </c>
      <c r="Y63" s="1">
        <f t="shared" si="181"/>
        <v>0</v>
      </c>
      <c r="Z63" s="1">
        <f t="shared" si="181"/>
        <v>0</v>
      </c>
      <c r="AA63" s="1">
        <f t="shared" si="181"/>
        <v>0</v>
      </c>
      <c r="AB63" s="3">
        <f>SUM(U63:AA63)</f>
        <v>29</v>
      </c>
      <c r="AC63" s="10">
        <f>(U63*0.2)+(V63*0.4)+(W63*1)+(X63*1)+(Y63*1.5)+(Z63*2.3)+(AA63*2)</f>
        <v>29</v>
      </c>
    </row>
    <row r="64" spans="1:29" x14ac:dyDescent="0.3">
      <c r="A64" s="2" t="s">
        <v>55</v>
      </c>
      <c r="B64" s="1">
        <v>0</v>
      </c>
      <c r="C64" s="1">
        <v>0</v>
      </c>
      <c r="D64" s="1">
        <v>2</v>
      </c>
      <c r="E64" s="1">
        <v>0</v>
      </c>
      <c r="F64" s="1">
        <v>0</v>
      </c>
      <c r="G64" s="1">
        <v>0</v>
      </c>
      <c r="H64" s="1">
        <v>0</v>
      </c>
      <c r="I64" s="3">
        <f>SUM(B64:H64)</f>
        <v>2</v>
      </c>
      <c r="J64" s="10">
        <f>(B64*0.2)+(C64*0.4)+(D64*1)+(E64*1)+(F64*1.5)+(G64*2.3)+(H64*2)</f>
        <v>2</v>
      </c>
      <c r="K64" s="1">
        <v>0</v>
      </c>
      <c r="L64" s="1">
        <v>0</v>
      </c>
      <c r="M64" s="1">
        <v>2</v>
      </c>
      <c r="N64" s="1">
        <v>0</v>
      </c>
      <c r="O64" s="1">
        <v>0</v>
      </c>
      <c r="P64" s="1">
        <v>0</v>
      </c>
      <c r="Q64" s="1">
        <v>0</v>
      </c>
      <c r="R64" s="3">
        <f>SUM(K64:Q64)</f>
        <v>2</v>
      </c>
      <c r="S64" s="10">
        <f>(K64*0.2)+(L64*0.4)+(M64*1)+(N64*1)+(O64*1.5)+(P64*2.3)+(Q64*2)</f>
        <v>2</v>
      </c>
      <c r="U64" s="1">
        <f>U63+B64-K64</f>
        <v>0</v>
      </c>
      <c r="V64" s="1">
        <f t="shared" si="181"/>
        <v>0</v>
      </c>
      <c r="W64" s="1">
        <f t="shared" si="181"/>
        <v>26</v>
      </c>
      <c r="X64" s="1">
        <f t="shared" si="181"/>
        <v>3</v>
      </c>
      <c r="Y64" s="1">
        <f t="shared" si="181"/>
        <v>0</v>
      </c>
      <c r="Z64" s="1">
        <f t="shared" si="181"/>
        <v>0</v>
      </c>
      <c r="AA64" s="1">
        <f t="shared" si="181"/>
        <v>0</v>
      </c>
      <c r="AB64" s="3">
        <f>SUM(U64:AA64)</f>
        <v>29</v>
      </c>
      <c r="AC64" s="10">
        <f>(U64*0.2)+(V64*0.4)+(W64*1)+(X64*1)+(Y64*1.5)+(Z64*2.3)+(AA64*2)</f>
        <v>29</v>
      </c>
    </row>
    <row r="65" spans="1:29" x14ac:dyDescent="0.3">
      <c r="A65" s="2" t="s">
        <v>56</v>
      </c>
      <c r="B65" s="1">
        <v>0</v>
      </c>
      <c r="C65" s="1">
        <v>0</v>
      </c>
      <c r="D65" s="1">
        <v>4</v>
      </c>
      <c r="E65" s="1">
        <v>0</v>
      </c>
      <c r="F65" s="1">
        <v>0</v>
      </c>
      <c r="G65" s="1">
        <v>0</v>
      </c>
      <c r="H65" s="1">
        <v>0</v>
      </c>
      <c r="I65" s="3">
        <f>SUM(B65:H65)</f>
        <v>4</v>
      </c>
      <c r="J65" s="10">
        <f>(B65*0.2)+(C65*0.4)+(D65*1)+(E65*1)+(F65*1.5)+(G65*2.3)+(H65*2)</f>
        <v>4</v>
      </c>
      <c r="K65" s="1">
        <v>0</v>
      </c>
      <c r="L65" s="1">
        <v>0</v>
      </c>
      <c r="M65" s="1">
        <v>2</v>
      </c>
      <c r="N65" s="1">
        <v>1</v>
      </c>
      <c r="O65" s="1">
        <v>0</v>
      </c>
      <c r="P65" s="1">
        <v>0</v>
      </c>
      <c r="Q65" s="1">
        <v>0</v>
      </c>
      <c r="R65" s="3">
        <f>SUM(K65:Q65)</f>
        <v>3</v>
      </c>
      <c r="S65" s="10">
        <f>(K65*0.2)+(L65*0.4)+(M65*1)+(N65*1)+(O65*1.5)+(P65*2.3)+(Q65*2)</f>
        <v>3</v>
      </c>
      <c r="U65" s="1">
        <f>U64+B65-K65</f>
        <v>0</v>
      </c>
      <c r="V65" s="1">
        <f t="shared" si="181"/>
        <v>0</v>
      </c>
      <c r="W65" s="1">
        <f t="shared" si="181"/>
        <v>28</v>
      </c>
      <c r="X65" s="1">
        <f t="shared" si="181"/>
        <v>2</v>
      </c>
      <c r="Y65" s="1">
        <f t="shared" si="181"/>
        <v>0</v>
      </c>
      <c r="Z65" s="1">
        <f t="shared" si="181"/>
        <v>0</v>
      </c>
      <c r="AA65" s="1">
        <f t="shared" si="181"/>
        <v>0</v>
      </c>
      <c r="AB65" s="3">
        <f>SUM(U65:AA65)</f>
        <v>30</v>
      </c>
      <c r="AC65" s="10">
        <f>(U65*0.2)+(V65*0.4)+(W65*1)+(X65*1)+(Y65*1.5)+(Z65*2.3)+(AA65*2)</f>
        <v>30</v>
      </c>
    </row>
    <row r="66" spans="1:29" x14ac:dyDescent="0.3">
      <c r="A66" s="3" t="s">
        <v>2</v>
      </c>
      <c r="B66" s="3">
        <f>SUM(B62:B65)</f>
        <v>0</v>
      </c>
      <c r="C66" s="3">
        <f t="shared" ref="C66" si="182">SUM(C62:C65)</f>
        <v>0</v>
      </c>
      <c r="D66" s="3">
        <f t="shared" ref="D66" si="183">SUM(D62:D65)</f>
        <v>10</v>
      </c>
      <c r="E66" s="3">
        <f t="shared" ref="E66" si="184">SUM(E62:E65)</f>
        <v>1</v>
      </c>
      <c r="F66" s="3">
        <f t="shared" ref="F66" si="185">SUM(F62:F65)</f>
        <v>0</v>
      </c>
      <c r="G66" s="3">
        <f t="shared" ref="G66" si="186">SUM(G62:G65)</f>
        <v>0</v>
      </c>
      <c r="H66" s="3">
        <f t="shared" ref="H66" si="187">SUM(H62:H65)</f>
        <v>0</v>
      </c>
      <c r="I66" s="3">
        <f t="shared" ref="I66" si="188">SUM(I62:I65)</f>
        <v>11</v>
      </c>
      <c r="J66" s="10">
        <f t="shared" ref="J66" si="189">SUM(J62:J65)</f>
        <v>11</v>
      </c>
      <c r="K66" s="3">
        <f>SUM(K62:K65)</f>
        <v>0</v>
      </c>
      <c r="L66" s="3">
        <f t="shared" ref="L66" si="190">SUM(L62:L65)</f>
        <v>0</v>
      </c>
      <c r="M66" s="3">
        <f t="shared" ref="M66" si="191">SUM(M62:M65)</f>
        <v>12</v>
      </c>
      <c r="N66" s="3">
        <f t="shared" ref="N66" si="192">SUM(N62:N65)</f>
        <v>3</v>
      </c>
      <c r="O66" s="3">
        <f t="shared" ref="O66" si="193">SUM(O62:O65)</f>
        <v>0</v>
      </c>
      <c r="P66" s="3">
        <f t="shared" ref="P66" si="194">SUM(P62:P65)</f>
        <v>0</v>
      </c>
      <c r="Q66" s="3">
        <f t="shared" ref="Q66" si="195">SUM(Q62:Q65)</f>
        <v>0</v>
      </c>
      <c r="R66" s="3">
        <f t="shared" ref="R66" si="196">SUM(R62:R65)</f>
        <v>15</v>
      </c>
      <c r="S66" s="10">
        <f t="shared" ref="S66" si="197">SUM(S62:S65)</f>
        <v>15</v>
      </c>
      <c r="U66" s="3"/>
      <c r="V66" s="3"/>
      <c r="W66" s="3"/>
      <c r="X66" s="3"/>
      <c r="Y66" s="3"/>
      <c r="Z66" s="3"/>
      <c r="AA66" s="3"/>
      <c r="AB66" s="3"/>
      <c r="AC66" s="10"/>
    </row>
    <row r="67" spans="1:29" x14ac:dyDescent="0.3">
      <c r="A67" s="2" t="s">
        <v>57</v>
      </c>
      <c r="B67" s="1">
        <v>0</v>
      </c>
      <c r="C67" s="1">
        <v>0</v>
      </c>
      <c r="D67" s="1">
        <v>3</v>
      </c>
      <c r="E67" s="1">
        <v>1</v>
      </c>
      <c r="F67" s="1">
        <v>0</v>
      </c>
      <c r="G67" s="1">
        <v>0</v>
      </c>
      <c r="H67" s="1">
        <v>0</v>
      </c>
      <c r="I67" s="3">
        <f>SUM(B67:H67)</f>
        <v>4</v>
      </c>
      <c r="J67" s="10">
        <f>(B67*0.2)+(C67*0.4)+(D67*1)+(E67*1)+(F67*1.5)+(G67*2.3)+(H67*2)</f>
        <v>4</v>
      </c>
      <c r="K67" s="1">
        <v>0</v>
      </c>
      <c r="L67" s="1">
        <v>0</v>
      </c>
      <c r="M67" s="1">
        <v>4</v>
      </c>
      <c r="N67" s="1">
        <v>1</v>
      </c>
      <c r="O67" s="1">
        <v>0</v>
      </c>
      <c r="P67" s="1">
        <v>0</v>
      </c>
      <c r="Q67" s="1">
        <v>0</v>
      </c>
      <c r="R67" s="3">
        <f>SUM(K67:Q67)</f>
        <v>5</v>
      </c>
      <c r="S67" s="10">
        <f>(K67*0.2)+(L67*0.4)+(M67*1)+(N67*1)+(O67*1.5)+(P67*2.3)+(Q67*2)</f>
        <v>5</v>
      </c>
      <c r="U67" s="1">
        <f>U65+B67-K67</f>
        <v>0</v>
      </c>
      <c r="V67" s="1">
        <f t="shared" ref="V67:AA67" si="198">V65+C67-L67</f>
        <v>0</v>
      </c>
      <c r="W67" s="1">
        <f t="shared" si="198"/>
        <v>27</v>
      </c>
      <c r="X67" s="1">
        <f t="shared" si="198"/>
        <v>2</v>
      </c>
      <c r="Y67" s="1">
        <f t="shared" si="198"/>
        <v>0</v>
      </c>
      <c r="Z67" s="1">
        <f t="shared" si="198"/>
        <v>0</v>
      </c>
      <c r="AA67" s="1">
        <f t="shared" si="198"/>
        <v>0</v>
      </c>
      <c r="AB67" s="3">
        <f>SUM(U67:AA67)</f>
        <v>29</v>
      </c>
      <c r="AC67" s="10">
        <f>(U67*0.2)+(V67*0.4)+(W67*1)+(X67*1)+(Y67*1.5)+(Z67*2.3)+(AA67*2)</f>
        <v>29</v>
      </c>
    </row>
    <row r="68" spans="1:29" x14ac:dyDescent="0.3">
      <c r="A68" s="2" t="s">
        <v>58</v>
      </c>
      <c r="B68" s="1">
        <v>0</v>
      </c>
      <c r="C68" s="1">
        <v>0</v>
      </c>
      <c r="D68" s="1">
        <v>1</v>
      </c>
      <c r="E68" s="1">
        <v>0</v>
      </c>
      <c r="F68" s="1">
        <v>0</v>
      </c>
      <c r="G68" s="1">
        <v>0</v>
      </c>
      <c r="H68" s="1">
        <v>0</v>
      </c>
      <c r="I68" s="3">
        <f>SUM(B68:H68)</f>
        <v>1</v>
      </c>
      <c r="J68" s="10">
        <f>(B68*0.2)+(C68*0.4)+(D68*1)+(E68*1)+(F68*1.5)+(G68*2.3)+(H68*2)</f>
        <v>1</v>
      </c>
      <c r="K68" s="1">
        <v>0</v>
      </c>
      <c r="L68" s="1">
        <v>0</v>
      </c>
      <c r="M68" s="1">
        <v>5</v>
      </c>
      <c r="N68" s="1">
        <v>0</v>
      </c>
      <c r="O68" s="1">
        <v>0</v>
      </c>
      <c r="P68" s="1">
        <v>0</v>
      </c>
      <c r="Q68" s="1">
        <v>0</v>
      </c>
      <c r="R68" s="3">
        <f>SUM(K68:Q68)</f>
        <v>5</v>
      </c>
      <c r="S68" s="10">
        <f>(K68*0.2)+(L68*0.4)+(M68*1)+(N68*1)+(O68*1.5)+(P68*2.3)+(Q68*2)</f>
        <v>5</v>
      </c>
      <c r="U68" s="1">
        <f>U67+B68-K68</f>
        <v>0</v>
      </c>
      <c r="V68" s="1">
        <f t="shared" ref="V68:AA70" si="199">V67+C68-L68</f>
        <v>0</v>
      </c>
      <c r="W68" s="1">
        <f t="shared" si="199"/>
        <v>23</v>
      </c>
      <c r="X68" s="1">
        <f t="shared" si="199"/>
        <v>2</v>
      </c>
      <c r="Y68" s="1">
        <f t="shared" si="199"/>
        <v>0</v>
      </c>
      <c r="Z68" s="1">
        <f t="shared" si="199"/>
        <v>0</v>
      </c>
      <c r="AA68" s="1">
        <f t="shared" si="199"/>
        <v>0</v>
      </c>
      <c r="AB68" s="3">
        <f>SUM(U68:AA68)</f>
        <v>25</v>
      </c>
      <c r="AC68" s="10">
        <f>(U68*0.2)+(V68*0.4)+(W68*1)+(X68*1)+(Y68*1.5)+(Z68*2.3)+(AA68*2)</f>
        <v>25</v>
      </c>
    </row>
    <row r="69" spans="1:29" x14ac:dyDescent="0.3">
      <c r="A69" s="2" t="s">
        <v>59</v>
      </c>
      <c r="B69" s="1">
        <v>0</v>
      </c>
      <c r="C69" s="1">
        <v>0</v>
      </c>
      <c r="D69" s="1">
        <v>3</v>
      </c>
      <c r="E69" s="1">
        <v>0</v>
      </c>
      <c r="F69" s="1">
        <v>0</v>
      </c>
      <c r="G69" s="1">
        <v>0</v>
      </c>
      <c r="H69" s="1">
        <v>0</v>
      </c>
      <c r="I69" s="3">
        <f>SUM(B69:H69)</f>
        <v>3</v>
      </c>
      <c r="J69" s="10">
        <f>(B69*0.2)+(C69*0.4)+(D69*1)+(E69*1)+(F69*1.5)+(G69*2.3)+(H69*2)</f>
        <v>3</v>
      </c>
      <c r="K69" s="1">
        <v>0</v>
      </c>
      <c r="L69" s="1">
        <v>0</v>
      </c>
      <c r="M69" s="1">
        <v>6</v>
      </c>
      <c r="N69" s="1">
        <v>0</v>
      </c>
      <c r="O69" s="1">
        <v>0</v>
      </c>
      <c r="P69" s="1">
        <v>0</v>
      </c>
      <c r="Q69" s="1">
        <v>0</v>
      </c>
      <c r="R69" s="3">
        <f>SUM(K69:Q69)</f>
        <v>6</v>
      </c>
      <c r="S69" s="10">
        <f>(K69*0.2)+(L69*0.4)+(M69*1)+(N69*1)+(O69*1.5)+(P69*2.3)+(Q69*2)</f>
        <v>6</v>
      </c>
      <c r="U69" s="1">
        <f>U68+B69-K69</f>
        <v>0</v>
      </c>
      <c r="V69" s="1">
        <f t="shared" si="199"/>
        <v>0</v>
      </c>
      <c r="W69" s="1">
        <f t="shared" si="199"/>
        <v>20</v>
      </c>
      <c r="X69" s="1">
        <f t="shared" si="199"/>
        <v>2</v>
      </c>
      <c r="Y69" s="1">
        <f t="shared" si="199"/>
        <v>0</v>
      </c>
      <c r="Z69" s="1">
        <f t="shared" si="199"/>
        <v>0</v>
      </c>
      <c r="AA69" s="1">
        <f t="shared" si="199"/>
        <v>0</v>
      </c>
      <c r="AB69" s="3">
        <f>SUM(U69:AA69)</f>
        <v>22</v>
      </c>
      <c r="AC69" s="10">
        <f>(U69*0.2)+(V69*0.4)+(W69*1)+(X69*1)+(Y69*1.5)+(Z69*2.3)+(AA69*2)</f>
        <v>22</v>
      </c>
    </row>
    <row r="70" spans="1:29" x14ac:dyDescent="0.3">
      <c r="A70" s="2" t="s">
        <v>60</v>
      </c>
      <c r="B70" s="1">
        <v>0</v>
      </c>
      <c r="C70" s="1">
        <v>0</v>
      </c>
      <c r="D70" s="1">
        <v>7</v>
      </c>
      <c r="E70" s="1">
        <v>0</v>
      </c>
      <c r="F70" s="1">
        <v>0</v>
      </c>
      <c r="G70" s="1">
        <v>0</v>
      </c>
      <c r="H70" s="1">
        <v>0</v>
      </c>
      <c r="I70" s="3">
        <f>SUM(B70:H70)</f>
        <v>7</v>
      </c>
      <c r="J70" s="10">
        <f>(B70*0.2)+(C70*0.4)+(D70*1)+(E70*1)+(F70*1.5)+(G70*2.3)+(H70*2)</f>
        <v>7</v>
      </c>
      <c r="K70" s="1">
        <v>0</v>
      </c>
      <c r="L70" s="1">
        <v>0</v>
      </c>
      <c r="M70" s="1">
        <v>2</v>
      </c>
      <c r="N70" s="1">
        <v>0</v>
      </c>
      <c r="O70" s="1">
        <v>0</v>
      </c>
      <c r="P70" s="1">
        <v>0</v>
      </c>
      <c r="Q70" s="1">
        <v>0</v>
      </c>
      <c r="R70" s="3">
        <f>SUM(K70:Q70)</f>
        <v>2</v>
      </c>
      <c r="S70" s="10">
        <f>(K70*0.2)+(L70*0.4)+(M70*1)+(N70*1)+(O70*1.5)+(P70*2.3)+(Q70*2)</f>
        <v>2</v>
      </c>
      <c r="U70" s="1">
        <f>U69+B70-K70</f>
        <v>0</v>
      </c>
      <c r="V70" s="1">
        <f t="shared" si="199"/>
        <v>0</v>
      </c>
      <c r="W70" s="1">
        <f t="shared" si="199"/>
        <v>25</v>
      </c>
      <c r="X70" s="1">
        <f t="shared" si="199"/>
        <v>2</v>
      </c>
      <c r="Y70" s="1">
        <f t="shared" si="199"/>
        <v>0</v>
      </c>
      <c r="Z70" s="1">
        <f t="shared" si="199"/>
        <v>0</v>
      </c>
      <c r="AA70" s="1">
        <f t="shared" si="199"/>
        <v>0</v>
      </c>
      <c r="AB70" s="3">
        <f>SUM(U70:AA70)</f>
        <v>27</v>
      </c>
      <c r="AC70" s="10">
        <f>(U70*0.2)+(V70*0.4)+(W70*1)+(X70*1)+(Y70*1.5)+(Z70*2.3)+(AA70*2)</f>
        <v>27</v>
      </c>
    </row>
    <row r="71" spans="1:29" x14ac:dyDescent="0.3">
      <c r="A71" s="3" t="s">
        <v>2</v>
      </c>
      <c r="B71" s="3">
        <f>SUM(B67:B70)</f>
        <v>0</v>
      </c>
      <c r="C71" s="3">
        <f t="shared" ref="C71:H71" si="200">SUM(C67:C70)</f>
        <v>0</v>
      </c>
      <c r="D71" s="3">
        <f t="shared" si="200"/>
        <v>14</v>
      </c>
      <c r="E71" s="3">
        <f t="shared" si="200"/>
        <v>1</v>
      </c>
      <c r="F71" s="3">
        <f t="shared" si="200"/>
        <v>0</v>
      </c>
      <c r="G71" s="3">
        <f t="shared" si="200"/>
        <v>0</v>
      </c>
      <c r="H71" s="3">
        <f t="shared" si="200"/>
        <v>0</v>
      </c>
      <c r="I71" s="3">
        <f t="shared" ref="I71" si="201">SUM(I67:I70)</f>
        <v>15</v>
      </c>
      <c r="J71" s="10">
        <f t="shared" ref="J71" si="202">SUM(J67:J70)</f>
        <v>15</v>
      </c>
      <c r="K71" s="3">
        <f>SUM(K67:K70)</f>
        <v>0</v>
      </c>
      <c r="L71" s="3">
        <f t="shared" ref="L71:S71" si="203">SUM(L67:L70)</f>
        <v>0</v>
      </c>
      <c r="M71" s="3">
        <f t="shared" si="203"/>
        <v>17</v>
      </c>
      <c r="N71" s="3">
        <f t="shared" si="203"/>
        <v>1</v>
      </c>
      <c r="O71" s="3">
        <f t="shared" si="203"/>
        <v>0</v>
      </c>
      <c r="P71" s="3">
        <f t="shared" si="203"/>
        <v>0</v>
      </c>
      <c r="Q71" s="3">
        <f t="shared" si="203"/>
        <v>0</v>
      </c>
      <c r="R71" s="3">
        <f t="shared" si="203"/>
        <v>18</v>
      </c>
      <c r="S71" s="10">
        <f t="shared" si="203"/>
        <v>18</v>
      </c>
    </row>
    <row r="72" spans="1:29" x14ac:dyDescent="0.3">
      <c r="U72" s="17">
        <f>U70</f>
        <v>0</v>
      </c>
      <c r="V72" s="17">
        <f t="shared" ref="V72:AA72" si="204">V70</f>
        <v>0</v>
      </c>
      <c r="W72" s="17">
        <f t="shared" si="204"/>
        <v>25</v>
      </c>
      <c r="X72" s="17">
        <f t="shared" si="204"/>
        <v>2</v>
      </c>
      <c r="Y72" s="17">
        <f t="shared" si="204"/>
        <v>0</v>
      </c>
      <c r="Z72" s="17">
        <f t="shared" si="204"/>
        <v>0</v>
      </c>
      <c r="AA72" s="17">
        <f t="shared" si="204"/>
        <v>0</v>
      </c>
      <c r="AB72" s="18">
        <f>SUM(U72:AA72)</f>
        <v>27</v>
      </c>
      <c r="AC72" s="19">
        <f>(U72*0.2)+(V72*0.4)+(W72*1)+(X72*1)+(Y72*1.5)+(Z72*2.3)+(AA72*2)</f>
        <v>27</v>
      </c>
    </row>
    <row r="73" spans="1:29" x14ac:dyDescent="0.3">
      <c r="A73" s="3" t="s">
        <v>1</v>
      </c>
      <c r="B73" s="3">
        <f>+B16+B21+B26+B31+B36+B41+B46+B51+B56+B61+B66+B71</f>
        <v>0</v>
      </c>
      <c r="C73" s="3">
        <f t="shared" ref="C73:J73" si="205">+C16+C21+C26+C31+C36+C41+C46+C51+C56+C61+C66+C71</f>
        <v>0</v>
      </c>
      <c r="D73" s="3">
        <f t="shared" si="205"/>
        <v>239</v>
      </c>
      <c r="E73" s="3">
        <f t="shared" si="205"/>
        <v>11</v>
      </c>
      <c r="F73" s="3">
        <f t="shared" si="205"/>
        <v>2</v>
      </c>
      <c r="G73" s="3">
        <f t="shared" si="205"/>
        <v>0</v>
      </c>
      <c r="H73" s="3">
        <f t="shared" si="205"/>
        <v>0</v>
      </c>
      <c r="I73" s="3">
        <f t="shared" si="205"/>
        <v>252</v>
      </c>
      <c r="J73" s="10">
        <f t="shared" si="205"/>
        <v>253</v>
      </c>
      <c r="K73" s="3">
        <f>+K16+K21+K26+K31+K36+K41+K46+K51+K56+K61+K66+K71</f>
        <v>0</v>
      </c>
      <c r="L73" s="3">
        <f t="shared" ref="L73:S73" si="206">+L16+L21+L26+L31+L36+L41+L46+L51+L56+L61+L66+L71</f>
        <v>0</v>
      </c>
      <c r="M73" s="3">
        <f t="shared" si="206"/>
        <v>220</v>
      </c>
      <c r="N73" s="3">
        <f t="shared" si="206"/>
        <v>9</v>
      </c>
      <c r="O73" s="3">
        <f t="shared" si="206"/>
        <v>2</v>
      </c>
      <c r="P73" s="3">
        <f t="shared" si="206"/>
        <v>0</v>
      </c>
      <c r="Q73" s="3">
        <f t="shared" si="206"/>
        <v>0</v>
      </c>
      <c r="R73" s="3">
        <f t="shared" si="206"/>
        <v>231</v>
      </c>
      <c r="S73" s="10">
        <f t="shared" si="206"/>
        <v>232</v>
      </c>
      <c r="U73" s="14" t="s">
        <v>6</v>
      </c>
      <c r="V73" s="14" t="s">
        <v>7</v>
      </c>
      <c r="W73" s="14" t="s">
        <v>8</v>
      </c>
      <c r="X73" s="14" t="s">
        <v>9</v>
      </c>
      <c r="Y73" s="14" t="s">
        <v>10</v>
      </c>
      <c r="Z73" s="14" t="s">
        <v>11</v>
      </c>
      <c r="AA73" s="14" t="s">
        <v>12</v>
      </c>
      <c r="AB73" s="15" t="s">
        <v>1</v>
      </c>
      <c r="AC73" s="16" t="s">
        <v>3</v>
      </c>
    </row>
    <row r="74" spans="1:29" x14ac:dyDescent="0.3">
      <c r="U74" s="20" t="s">
        <v>66</v>
      </c>
      <c r="V74" s="21"/>
      <c r="W74" s="21"/>
      <c r="X74" s="21"/>
      <c r="Y74" s="21"/>
      <c r="Z74" s="21"/>
      <c r="AA74" s="21"/>
      <c r="AB74" s="21"/>
      <c r="AC74" s="22"/>
    </row>
  </sheetData>
  <mergeCells count="6">
    <mergeCell ref="AE11:AF11"/>
    <mergeCell ref="U74:AC74"/>
    <mergeCell ref="U6:AC6"/>
    <mergeCell ref="B10:J10"/>
    <mergeCell ref="K10:S10"/>
    <mergeCell ref="U10:AC10"/>
  </mergeCells>
  <conditionalFormatting sqref="B12:H15">
    <cfRule type="cellIs" dxfId="48" priority="106" stopIfTrue="1" operator="lessThan">
      <formula>0</formula>
    </cfRule>
  </conditionalFormatting>
  <conditionalFormatting sqref="B17:H20">
    <cfRule type="cellIs" dxfId="47" priority="102" stopIfTrue="1" operator="lessThan">
      <formula>0</formula>
    </cfRule>
  </conditionalFormatting>
  <conditionalFormatting sqref="B22:H25">
    <cfRule type="cellIs" dxfId="46" priority="98" stopIfTrue="1" operator="lessThan">
      <formula>0</formula>
    </cfRule>
  </conditionalFormatting>
  <conditionalFormatting sqref="B27:H30">
    <cfRule type="cellIs" dxfId="45" priority="94" stopIfTrue="1" operator="lessThan">
      <formula>0</formula>
    </cfRule>
  </conditionalFormatting>
  <conditionalFormatting sqref="B32:H35">
    <cfRule type="cellIs" dxfId="44" priority="90" stopIfTrue="1" operator="lessThan">
      <formula>0</formula>
    </cfRule>
  </conditionalFormatting>
  <conditionalFormatting sqref="B37:H40">
    <cfRule type="cellIs" dxfId="43" priority="86" stopIfTrue="1" operator="lessThan">
      <formula>0</formula>
    </cfRule>
  </conditionalFormatting>
  <conditionalFormatting sqref="B42:H45">
    <cfRule type="cellIs" dxfId="42" priority="82" stopIfTrue="1" operator="lessThan">
      <formula>0</formula>
    </cfRule>
  </conditionalFormatting>
  <conditionalFormatting sqref="B47:H50">
    <cfRule type="cellIs" dxfId="41" priority="78" stopIfTrue="1" operator="lessThan">
      <formula>0</formula>
    </cfRule>
  </conditionalFormatting>
  <conditionalFormatting sqref="B52:H55">
    <cfRule type="cellIs" dxfId="40" priority="74" stopIfTrue="1" operator="lessThan">
      <formula>0</formula>
    </cfRule>
  </conditionalFormatting>
  <conditionalFormatting sqref="B57:H60">
    <cfRule type="cellIs" dxfId="39" priority="70" stopIfTrue="1" operator="lessThan">
      <formula>0</formula>
    </cfRule>
  </conditionalFormatting>
  <conditionalFormatting sqref="B62:H65">
    <cfRule type="cellIs" dxfId="38" priority="66" stopIfTrue="1" operator="lessThan">
      <formula>0</formula>
    </cfRule>
  </conditionalFormatting>
  <conditionalFormatting sqref="B67:H70">
    <cfRule type="cellIs" dxfId="37" priority="62" stopIfTrue="1" operator="lessThan">
      <formula>0</formula>
    </cfRule>
  </conditionalFormatting>
  <conditionalFormatting sqref="K12:Q15">
    <cfRule type="cellIs" dxfId="36" priority="154" stopIfTrue="1" operator="lessThan">
      <formula>0</formula>
    </cfRule>
  </conditionalFormatting>
  <conditionalFormatting sqref="K17:Q20">
    <cfRule type="cellIs" dxfId="35" priority="150" stopIfTrue="1" operator="lessThan">
      <formula>0</formula>
    </cfRule>
  </conditionalFormatting>
  <conditionalFormatting sqref="K22:Q25">
    <cfRule type="cellIs" dxfId="34" priority="146" stopIfTrue="1" operator="lessThan">
      <formula>0</formula>
    </cfRule>
  </conditionalFormatting>
  <conditionalFormatting sqref="K27:Q30">
    <cfRule type="cellIs" dxfId="33" priority="142" stopIfTrue="1" operator="lessThan">
      <formula>0</formula>
    </cfRule>
  </conditionalFormatting>
  <conditionalFormatting sqref="K32:Q35">
    <cfRule type="cellIs" dxfId="32" priority="138" stopIfTrue="1" operator="lessThan">
      <formula>0</formula>
    </cfRule>
  </conditionalFormatting>
  <conditionalFormatting sqref="K37:Q40">
    <cfRule type="cellIs" dxfId="31" priority="134" stopIfTrue="1" operator="lessThan">
      <formula>0</formula>
    </cfRule>
  </conditionalFormatting>
  <conditionalFormatting sqref="K42:Q45">
    <cfRule type="cellIs" dxfId="30" priority="130" stopIfTrue="1" operator="lessThan">
      <formula>0</formula>
    </cfRule>
  </conditionalFormatting>
  <conditionalFormatting sqref="K47:Q50">
    <cfRule type="cellIs" dxfId="29" priority="126" stopIfTrue="1" operator="lessThan">
      <formula>0</formula>
    </cfRule>
  </conditionalFormatting>
  <conditionalFormatting sqref="K52:Q55">
    <cfRule type="cellIs" dxfId="28" priority="122" stopIfTrue="1" operator="lessThan">
      <formula>0</formula>
    </cfRule>
  </conditionalFormatting>
  <conditionalFormatting sqref="K57:Q60">
    <cfRule type="cellIs" dxfId="27" priority="118" stopIfTrue="1" operator="lessThan">
      <formula>0</formula>
    </cfRule>
  </conditionalFormatting>
  <conditionalFormatting sqref="K62:Q65">
    <cfRule type="cellIs" dxfId="26" priority="114" stopIfTrue="1" operator="lessThan">
      <formula>0</formula>
    </cfRule>
  </conditionalFormatting>
  <conditionalFormatting sqref="K67:Q70">
    <cfRule type="cellIs" dxfId="25" priority="110" stopIfTrue="1" operator="lessThan">
      <formula>0</formula>
    </cfRule>
  </conditionalFormatting>
  <conditionalFormatting sqref="U8:AA8">
    <cfRule type="cellIs" dxfId="24" priority="58" stopIfTrue="1" operator="lessThan">
      <formula>0</formula>
    </cfRule>
  </conditionalFormatting>
  <conditionalFormatting sqref="U12:AA15">
    <cfRule type="cellIs" dxfId="23" priority="56" stopIfTrue="1" operator="lessThan">
      <formula>0</formula>
    </cfRule>
  </conditionalFormatting>
  <conditionalFormatting sqref="U17:AA20">
    <cfRule type="cellIs" dxfId="22" priority="52" stopIfTrue="1" operator="lessThan">
      <formula>0</formula>
    </cfRule>
  </conditionalFormatting>
  <conditionalFormatting sqref="U22:AA25">
    <cfRule type="cellIs" dxfId="21" priority="47" stopIfTrue="1" operator="lessThan">
      <formula>0</formula>
    </cfRule>
  </conditionalFormatting>
  <conditionalFormatting sqref="U27:AA30">
    <cfRule type="cellIs" dxfId="20" priority="42" stopIfTrue="1" operator="lessThan">
      <formula>0</formula>
    </cfRule>
  </conditionalFormatting>
  <conditionalFormatting sqref="U32:AA35">
    <cfRule type="cellIs" dxfId="19" priority="37" stopIfTrue="1" operator="lessThan">
      <formula>0</formula>
    </cfRule>
  </conditionalFormatting>
  <conditionalFormatting sqref="U37:AA40">
    <cfRule type="cellIs" dxfId="18" priority="32" stopIfTrue="1" operator="lessThan">
      <formula>0</formula>
    </cfRule>
  </conditionalFormatting>
  <conditionalFormatting sqref="U42:AA45">
    <cfRule type="cellIs" dxfId="17" priority="27" stopIfTrue="1" operator="lessThan">
      <formula>0</formula>
    </cfRule>
  </conditionalFormatting>
  <conditionalFormatting sqref="U47:AA50">
    <cfRule type="cellIs" dxfId="16" priority="22" stopIfTrue="1" operator="lessThan">
      <formula>0</formula>
    </cfRule>
  </conditionalFormatting>
  <conditionalFormatting sqref="U52:AA55">
    <cfRule type="cellIs" dxfId="15" priority="17" stopIfTrue="1" operator="lessThan">
      <formula>0</formula>
    </cfRule>
  </conditionalFormatting>
  <conditionalFormatting sqref="U57:AA60">
    <cfRule type="cellIs" dxfId="14" priority="12" stopIfTrue="1" operator="lessThan">
      <formula>0</formula>
    </cfRule>
  </conditionalFormatting>
  <conditionalFormatting sqref="U62:AA65">
    <cfRule type="cellIs" dxfId="13" priority="7" stopIfTrue="1" operator="lessThan">
      <formula>0</formula>
    </cfRule>
  </conditionalFormatting>
  <conditionalFormatting sqref="U67:AA70">
    <cfRule type="cellIs" dxfId="12" priority="2" stopIfTrue="1" operator="lessThan">
      <formula>0</formula>
    </cfRule>
  </conditionalFormatting>
  <conditionalFormatting sqref="U72:AA72">
    <cfRule type="cellIs" dxfId="11" priority="1" stopIfTrue="1" operator="lessThan">
      <formula>0</formula>
    </cfRule>
  </conditionalFormatting>
  <conditionalFormatting sqref="V17:AA17">
    <cfRule type="cellIs" dxfId="10" priority="59" stopIfTrue="1" operator="lessThan">
      <formula>0</formula>
    </cfRule>
  </conditionalFormatting>
  <conditionalFormatting sqref="V22:AA22">
    <cfRule type="cellIs" dxfId="9" priority="51" stopIfTrue="1" operator="lessThan">
      <formula>0</formula>
    </cfRule>
  </conditionalFormatting>
  <conditionalFormatting sqref="V27:AA27">
    <cfRule type="cellIs" dxfId="8" priority="46" stopIfTrue="1" operator="lessThan">
      <formula>0</formula>
    </cfRule>
  </conditionalFormatting>
  <conditionalFormatting sqref="V32:AA32">
    <cfRule type="cellIs" dxfId="7" priority="41" stopIfTrue="1" operator="lessThan">
      <formula>0</formula>
    </cfRule>
  </conditionalFormatting>
  <conditionalFormatting sqref="V37:AA37">
    <cfRule type="cellIs" dxfId="6" priority="36" stopIfTrue="1" operator="lessThan">
      <formula>0</formula>
    </cfRule>
  </conditionalFormatting>
  <conditionalFormatting sqref="V42:AA42">
    <cfRule type="cellIs" dxfId="5" priority="31" stopIfTrue="1" operator="lessThan">
      <formula>0</formula>
    </cfRule>
  </conditionalFormatting>
  <conditionalFormatting sqref="V47:AA47">
    <cfRule type="cellIs" dxfId="4" priority="26" stopIfTrue="1" operator="lessThan">
      <formula>0</formula>
    </cfRule>
  </conditionalFormatting>
  <conditionalFormatting sqref="V52:AA52">
    <cfRule type="cellIs" dxfId="3" priority="21" stopIfTrue="1" operator="lessThan">
      <formula>0</formula>
    </cfRule>
  </conditionalFormatting>
  <conditionalFormatting sqref="V57:AA57">
    <cfRule type="cellIs" dxfId="2" priority="16" stopIfTrue="1" operator="lessThan">
      <formula>0</formula>
    </cfRule>
  </conditionalFormatting>
  <conditionalFormatting sqref="V62:AA62">
    <cfRule type="cellIs" dxfId="1" priority="11" stopIfTrue="1" operator="lessThan">
      <formula>0</formula>
    </cfRule>
  </conditionalFormatting>
  <conditionalFormatting sqref="V67:AA67">
    <cfRule type="cellIs" dxfId="0" priority="6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3b5374-8ea9-4a70-a81f-188271c075fd">
      <Terms xmlns="http://schemas.microsoft.com/office/infopath/2007/PartnerControls"/>
    </lcf76f155ced4ddcb4097134ff3c332f>
    <TaxCatchAll xmlns="d2b1b351-d440-456c-aaa3-b909da5624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A9652197628340A5E4DA0BE5A96465" ma:contentTypeVersion="13" ma:contentTypeDescription="Create a new document." ma:contentTypeScope="" ma:versionID="01b11ac23e11d2b00a3339f24dc1a5f7">
  <xsd:schema xmlns:xsd="http://www.w3.org/2001/XMLSchema" xmlns:xs="http://www.w3.org/2001/XMLSchema" xmlns:p="http://schemas.microsoft.com/office/2006/metadata/properties" xmlns:ns2="d03b5374-8ea9-4a70-a81f-188271c075fd" xmlns:ns3="d2b1b351-d440-456c-aaa3-b909da5624e9" targetNamespace="http://schemas.microsoft.com/office/2006/metadata/properties" ma:root="true" ma:fieldsID="712ceb9c78c37589eddf9cbbfca28c5c" ns2:_="" ns3:_="">
    <xsd:import namespace="d03b5374-8ea9-4a70-a81f-188271c075fd"/>
    <xsd:import namespace="d2b1b351-d440-456c-aaa3-b909da562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b5374-8ea9-4a70-a81f-188271c075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a4e9f4c-6d2f-41d0-ae47-9239b33cde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1b351-d440-456c-aaa3-b909da5624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e1456b8-6eae-4068-9509-cfecdcf554c2}" ma:internalName="TaxCatchAll" ma:showField="CatchAllData" ma:web="d2b1b351-d440-456c-aaa3-b909da562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9F4A8B-BD08-46E5-BC3B-93738F1B021C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d2b1b351-d440-456c-aaa3-b909da5624e9"/>
    <ds:schemaRef ds:uri="d03b5374-8ea9-4a70-a81f-188271c075f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9A8A70-A85D-4A4B-9CA1-C3B66362F7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EE7B48-0ACA-47CC-8496-5B4B14A98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3b5374-8ea9-4a70-a81f-188271c075fd"/>
    <ds:schemaRef ds:uri="d2b1b351-d440-456c-aaa3-b909da5624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Friday 4th</vt:lpstr>
      <vt:lpstr>Saturday 5th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Herapath</dc:creator>
  <cp:lastModifiedBy>Amol Pisal</cp:lastModifiedBy>
  <cp:lastPrinted>2026-09-15T07:40:05Z</cp:lastPrinted>
  <dcterms:created xsi:type="dcterms:W3CDTF">2020-05-12T10:07:06Z</dcterms:created>
  <dcterms:modified xsi:type="dcterms:W3CDTF">2026-09-15T07:42:07Z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0x01010005A9652197628340A5E4DA0BE5A96465</vt:lpwstr>
  </property>
</Properties>
</file>