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P10479 Cranwood House Passivhaus\3 PRE CONTRACT\3-03 Design\02 PHPP\1.2. PHPP WIP\3_Block A2\"/>
    </mc:Choice>
  </mc:AlternateContent>
  <xr:revisionPtr revIDLastSave="0" documentId="13_ncr:1_{CB4B3A08-EE7E-4E54-9029-88E1BA45EB41}" xr6:coauthVersionLast="36" xr6:coauthVersionMax="36" xr10:uidLastSave="{00000000-0000-0000-0000-000000000000}"/>
  <bookViews>
    <workbookView xWindow="0" yWindow="0" windowWidth="15360" windowHeight="7590" firstSheet="1" activeTab="2" xr2:uid="{D22CE516-3886-456B-A2EB-FF4580B8D6E7}"/>
  </bookViews>
  <sheets>
    <sheet name="A2 Occupants" sheetId="2" r:id="rId1"/>
    <sheet name="A2 TFA &amp; Perimeter" sheetId="4" r:id="rId2"/>
    <sheet name="A2 Windows" sheetId="5" r:id="rId3"/>
    <sheet name="A2 Ext Doors" sheetId="6" r:id="rId4"/>
    <sheet name="A2 Elevations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6" l="1"/>
  <c r="D7" i="6" l="1"/>
  <c r="B28" i="7" l="1"/>
  <c r="F17" i="5" l="1"/>
  <c r="F29" i="5"/>
  <c r="B131" i="7" l="1"/>
  <c r="B121" i="7"/>
  <c r="B101" i="7"/>
  <c r="B48" i="7"/>
  <c r="B37" i="7"/>
  <c r="B21" i="7"/>
  <c r="F55" i="5" l="1"/>
  <c r="F40" i="5"/>
  <c r="D10" i="4" l="1"/>
  <c r="B10" i="4" l="1"/>
  <c r="C10" i="4"/>
  <c r="C23" i="2"/>
  <c r="D3" i="4" l="1"/>
  <c r="D5" i="4" l="1"/>
  <c r="D6" i="4"/>
  <c r="D7" i="4"/>
  <c r="D4" i="4"/>
  <c r="A20" i="4"/>
  <c r="F9" i="5" l="1"/>
  <c r="B111" i="7" l="1"/>
  <c r="B11" i="7"/>
  <c r="D8" i="4" l="1"/>
</calcChain>
</file>

<file path=xl/sharedStrings.xml><?xml version="1.0" encoding="utf-8"?>
<sst xmlns="http://schemas.openxmlformats.org/spreadsheetml/2006/main" count="252" uniqueCount="99">
  <si>
    <t xml:space="preserve">No. of Occupants </t>
  </si>
  <si>
    <t xml:space="preserve">Apartment </t>
  </si>
  <si>
    <t xml:space="preserve">No. of Bedrooms </t>
  </si>
  <si>
    <t>2B</t>
  </si>
  <si>
    <t>3B</t>
  </si>
  <si>
    <t>Total no. of occupants</t>
  </si>
  <si>
    <t xml:space="preserve">metres </t>
  </si>
  <si>
    <t>00</t>
  </si>
  <si>
    <t>Level</t>
  </si>
  <si>
    <t>01</t>
  </si>
  <si>
    <t>02</t>
  </si>
  <si>
    <t>03</t>
  </si>
  <si>
    <t>04</t>
  </si>
  <si>
    <t xml:space="preserve">(length of the floor slab from Revit) </t>
  </si>
  <si>
    <t xml:space="preserve">West Elevation </t>
  </si>
  <si>
    <t xml:space="preserve">East Elevation </t>
  </si>
  <si>
    <t xml:space="preserve">South Elevation </t>
  </si>
  <si>
    <t>Window Type</t>
  </si>
  <si>
    <t>No. of Windows</t>
  </si>
  <si>
    <t>No. of Doors</t>
  </si>
  <si>
    <t>Door Type</t>
  </si>
  <si>
    <r>
      <t>Individual Area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</si>
  <si>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 xml:space="preserve">Total Area (m²)  </t>
  </si>
  <si>
    <t>Wall Type</t>
  </si>
  <si>
    <r>
      <t>Individual Areas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</si>
  <si>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>Brick (Matt)</t>
  </si>
  <si>
    <t>Elevation Brick (Matt)</t>
  </si>
  <si>
    <t>Panel</t>
  </si>
  <si>
    <t xml:space="preserve"> Brick (Matt)</t>
  </si>
  <si>
    <t>Height (m)</t>
  </si>
  <si>
    <t>Width (m)</t>
  </si>
  <si>
    <t xml:space="preserve">North-East Elevation </t>
  </si>
  <si>
    <t xml:space="preserve">East </t>
  </si>
  <si>
    <t>South</t>
  </si>
  <si>
    <t>Total Area</t>
  </si>
  <si>
    <t>Total</t>
  </si>
  <si>
    <t>Areas TFA</t>
  </si>
  <si>
    <t>Areas (Understairs)</t>
  </si>
  <si>
    <t xml:space="preserve">meters </t>
  </si>
  <si>
    <t>LGF</t>
  </si>
  <si>
    <t>North</t>
  </si>
  <si>
    <t>West</t>
  </si>
  <si>
    <t xml:space="preserve">North Elevation </t>
  </si>
  <si>
    <t>Block A2 Occupants</t>
  </si>
  <si>
    <t>AB1.01a</t>
  </si>
  <si>
    <t>AB1.02a</t>
  </si>
  <si>
    <t>AB1.03a</t>
  </si>
  <si>
    <t>A0.05b</t>
  </si>
  <si>
    <t>1B</t>
  </si>
  <si>
    <t>A0.04b</t>
  </si>
  <si>
    <t>A1.01b</t>
  </si>
  <si>
    <t>A1.02b</t>
  </si>
  <si>
    <t>A1.03b</t>
  </si>
  <si>
    <t>A1.04b</t>
  </si>
  <si>
    <t>A2.01b</t>
  </si>
  <si>
    <t>A2.02b</t>
  </si>
  <si>
    <t>A2.03b</t>
  </si>
  <si>
    <t>A2.04b</t>
  </si>
  <si>
    <t>A4.01b</t>
  </si>
  <si>
    <t>A4.02b</t>
  </si>
  <si>
    <t>A4.03b</t>
  </si>
  <si>
    <t>A4.04b</t>
  </si>
  <si>
    <t>A4.05b</t>
  </si>
  <si>
    <t>Block A2 TFA</t>
  </si>
  <si>
    <t xml:space="preserve">Block A2 Slab Perimeter </t>
  </si>
  <si>
    <t>A2 Slab Perimeter</t>
  </si>
  <si>
    <t>Block A2 Total Area</t>
  </si>
  <si>
    <t>North-East</t>
  </si>
  <si>
    <t>Block A2</t>
  </si>
  <si>
    <t>Concrete</t>
  </si>
  <si>
    <t>Floor Slab</t>
  </si>
  <si>
    <t>Mansard Roof</t>
  </si>
  <si>
    <t>North Inset</t>
  </si>
  <si>
    <t>A2-E 01</t>
  </si>
  <si>
    <t>A2-W 01</t>
  </si>
  <si>
    <t>Ceramic</t>
  </si>
  <si>
    <t>East Inset</t>
  </si>
  <si>
    <t>A2-S 02</t>
  </si>
  <si>
    <t>A2-N 02</t>
  </si>
  <si>
    <t>A2-S 03</t>
  </si>
  <si>
    <t>A2-N 03</t>
  </si>
  <si>
    <t>A2-S 04</t>
  </si>
  <si>
    <t>A2-N 04</t>
  </si>
  <si>
    <t>A2-S 05</t>
  </si>
  <si>
    <t>A2-N 05</t>
  </si>
  <si>
    <t>A2-S 06</t>
  </si>
  <si>
    <t>A2-N 06</t>
  </si>
  <si>
    <t>A2-S 07</t>
  </si>
  <si>
    <t>A2-N 07</t>
  </si>
  <si>
    <t>A2-S 08</t>
  </si>
  <si>
    <t>A2-N 08</t>
  </si>
  <si>
    <t>A2-W 09</t>
  </si>
  <si>
    <t>A2-E 09</t>
  </si>
  <si>
    <t>South Inset</t>
  </si>
  <si>
    <t>A2-N01</t>
  </si>
  <si>
    <r>
      <t xml:space="preserve">310 </t>
    </r>
    <r>
      <rPr>
        <i/>
        <sz val="10"/>
        <color theme="1"/>
        <rFont val="Arial"/>
        <family val="2"/>
      </rPr>
      <t>(glazed side panel)</t>
    </r>
  </si>
  <si>
    <r>
      <t xml:space="preserve">310 </t>
    </r>
    <r>
      <rPr>
        <i/>
        <sz val="10"/>
        <color theme="1"/>
        <rFont val="Arial"/>
        <family val="2"/>
      </rPr>
      <t>(solid side panel)</t>
    </r>
  </si>
  <si>
    <r>
      <t xml:space="preserve">267 </t>
    </r>
    <r>
      <rPr>
        <i/>
        <sz val="10"/>
        <color theme="1"/>
        <rFont val="Arial"/>
        <family val="2"/>
      </rPr>
      <t>(glazed side panel)</t>
    </r>
  </si>
  <si>
    <r>
      <t xml:space="preserve">267 </t>
    </r>
    <r>
      <rPr>
        <i/>
        <sz val="10"/>
        <color theme="1"/>
        <rFont val="Arial"/>
        <family val="2"/>
      </rPr>
      <t>(solid side panel)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</si>
</sst>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quotePrefix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3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2877-4B48-469D-ACE3-0A61E8B980AE}">
  <dimension ref="A1:D23"/>
  <sheetViews>
    <sheetView topLeftCell="A4" workbookViewId="0">
      <selection activeCell="C23" sqref="C23"/>
    </sheetView>
  </sheetViews>
  <sheetFormatPr defaultRowHeight="12.75" x14ac:dyDescent="0.2"/>
  <cols>
    <col min="1" max="1" width="20.7109375" bestFit="1" customWidth="1"/>
    <col min="2" max="2" width="15.5703125" bestFit="1" customWidth="1"/>
    <col min="3" max="3" width="16.140625" bestFit="1" customWidth="1"/>
    <col min="4" max="4" width="10.140625" bestFit="1" customWidth="1"/>
  </cols>
  <sheetData>
    <row r="1" spans="1:3" x14ac:dyDescent="0.2">
      <c r="A1" s="5" t="s">
        <v>43</v>
      </c>
    </row>
    <row r="2" spans="1:3" x14ac:dyDescent="0.2">
      <c r="A2" s="5"/>
    </row>
    <row r="3" spans="1:3" x14ac:dyDescent="0.2">
      <c r="A3" s="1" t="s">
        <v>1</v>
      </c>
      <c r="B3" s="1" t="s">
        <v>2</v>
      </c>
      <c r="C3" s="1" t="s">
        <v>0</v>
      </c>
    </row>
    <row r="5" spans="1:3" x14ac:dyDescent="0.2">
      <c r="A5" t="s">
        <v>44</v>
      </c>
      <c r="B5" t="s">
        <v>3</v>
      </c>
      <c r="C5">
        <v>4</v>
      </c>
    </row>
    <row r="6" spans="1:3" x14ac:dyDescent="0.2">
      <c r="A6" t="s">
        <v>45</v>
      </c>
      <c r="B6" t="s">
        <v>3</v>
      </c>
      <c r="C6">
        <v>4</v>
      </c>
    </row>
    <row r="7" spans="1:3" x14ac:dyDescent="0.2">
      <c r="A7" t="s">
        <v>46</v>
      </c>
      <c r="B7" t="s">
        <v>3</v>
      </c>
      <c r="C7">
        <v>4</v>
      </c>
    </row>
    <row r="8" spans="1:3" x14ac:dyDescent="0.2">
      <c r="A8" t="s">
        <v>49</v>
      </c>
      <c r="B8" t="s">
        <v>48</v>
      </c>
      <c r="C8">
        <v>2</v>
      </c>
    </row>
    <row r="9" spans="1:3" x14ac:dyDescent="0.2">
      <c r="A9" t="s">
        <v>47</v>
      </c>
      <c r="B9" t="s">
        <v>48</v>
      </c>
      <c r="C9">
        <v>2</v>
      </c>
    </row>
    <row r="10" spans="1:3" x14ac:dyDescent="0.2">
      <c r="A10" t="s">
        <v>50</v>
      </c>
      <c r="B10" t="s">
        <v>3</v>
      </c>
      <c r="C10">
        <v>4</v>
      </c>
    </row>
    <row r="11" spans="1:3" x14ac:dyDescent="0.2">
      <c r="A11" t="s">
        <v>51</v>
      </c>
      <c r="B11" t="s">
        <v>48</v>
      </c>
      <c r="C11">
        <v>2</v>
      </c>
    </row>
    <row r="12" spans="1:3" x14ac:dyDescent="0.2">
      <c r="A12" t="s">
        <v>52</v>
      </c>
      <c r="B12" t="s">
        <v>48</v>
      </c>
      <c r="C12">
        <v>2</v>
      </c>
    </row>
    <row r="13" spans="1:3" x14ac:dyDescent="0.2">
      <c r="A13" t="s">
        <v>53</v>
      </c>
      <c r="B13" t="s">
        <v>48</v>
      </c>
      <c r="C13">
        <v>2</v>
      </c>
    </row>
    <row r="14" spans="1:3" x14ac:dyDescent="0.2">
      <c r="A14" t="s">
        <v>54</v>
      </c>
      <c r="B14" t="s">
        <v>3</v>
      </c>
      <c r="C14">
        <v>4</v>
      </c>
    </row>
    <row r="15" spans="1:3" x14ac:dyDescent="0.2">
      <c r="A15" t="s">
        <v>55</v>
      </c>
      <c r="B15" t="s">
        <v>48</v>
      </c>
      <c r="C15">
        <v>2</v>
      </c>
    </row>
    <row r="16" spans="1:3" x14ac:dyDescent="0.2">
      <c r="A16" t="s">
        <v>56</v>
      </c>
      <c r="B16" t="s">
        <v>48</v>
      </c>
      <c r="C16">
        <v>2</v>
      </c>
    </row>
    <row r="17" spans="1:4" x14ac:dyDescent="0.2">
      <c r="A17" t="s">
        <v>57</v>
      </c>
      <c r="B17" t="s">
        <v>48</v>
      </c>
      <c r="C17">
        <v>2</v>
      </c>
    </row>
    <row r="18" spans="1:4" x14ac:dyDescent="0.2">
      <c r="A18" t="s">
        <v>58</v>
      </c>
      <c r="B18" t="s">
        <v>3</v>
      </c>
      <c r="C18">
        <v>3</v>
      </c>
    </row>
    <row r="19" spans="1:4" x14ac:dyDescent="0.2">
      <c r="A19" t="s">
        <v>59</v>
      </c>
      <c r="B19" t="s">
        <v>3</v>
      </c>
      <c r="C19">
        <v>4</v>
      </c>
    </row>
    <row r="20" spans="1:4" x14ac:dyDescent="0.2">
      <c r="A20" t="s">
        <v>60</v>
      </c>
      <c r="B20" t="s">
        <v>3</v>
      </c>
      <c r="C20">
        <v>4</v>
      </c>
    </row>
    <row r="21" spans="1:4" x14ac:dyDescent="0.2">
      <c r="A21" t="s">
        <v>61</v>
      </c>
      <c r="B21" t="s">
        <v>4</v>
      </c>
      <c r="C21">
        <v>5</v>
      </c>
    </row>
    <row r="22" spans="1:4" x14ac:dyDescent="0.2">
      <c r="A22" t="s">
        <v>62</v>
      </c>
      <c r="B22" t="s">
        <v>3</v>
      </c>
      <c r="C22">
        <v>4</v>
      </c>
    </row>
    <row r="23" spans="1:4" ht="25.5" x14ac:dyDescent="0.2">
      <c r="B23">
        <v>29</v>
      </c>
      <c r="C23" s="3">
        <f>SUM(C5:C22)</f>
        <v>56</v>
      </c>
      <c r="D23" s="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E712-171D-438C-BB11-2E3240AEFFD8}">
  <dimension ref="A1:D24"/>
  <sheetViews>
    <sheetView workbookViewId="0">
      <selection activeCell="E25" sqref="E25"/>
    </sheetView>
  </sheetViews>
  <sheetFormatPr defaultRowHeight="12.75" x14ac:dyDescent="0.2"/>
  <cols>
    <col min="1" max="1" width="31.5703125" bestFit="1" customWidth="1"/>
    <col min="2" max="2" width="18.5703125" customWidth="1"/>
    <col min="3" max="3" width="24.28515625" customWidth="1"/>
    <col min="4" max="4" width="11.28515625" customWidth="1"/>
    <col min="5" max="5" width="22.5703125" bestFit="1" customWidth="1"/>
    <col min="6" max="6" width="7.28515625" bestFit="1" customWidth="1"/>
  </cols>
  <sheetData>
    <row r="1" spans="1:4" x14ac:dyDescent="0.2">
      <c r="A1" s="5" t="s">
        <v>63</v>
      </c>
    </row>
    <row r="2" spans="1:4" x14ac:dyDescent="0.2">
      <c r="A2" s="1" t="s">
        <v>8</v>
      </c>
      <c r="B2" s="1" t="s">
        <v>36</v>
      </c>
      <c r="C2" s="1" t="s">
        <v>37</v>
      </c>
      <c r="D2" s="1" t="s">
        <v>34</v>
      </c>
    </row>
    <row r="3" spans="1:4" x14ac:dyDescent="0.2">
      <c r="A3" t="s">
        <v>39</v>
      </c>
      <c r="B3">
        <v>133.4</v>
      </c>
      <c r="C3">
        <v>1.5</v>
      </c>
      <c r="D3">
        <f>SUM(B3:C3)</f>
        <v>134.9</v>
      </c>
    </row>
    <row r="4" spans="1:4" x14ac:dyDescent="0.2">
      <c r="A4" s="4" t="s">
        <v>7</v>
      </c>
      <c r="B4">
        <v>214.77</v>
      </c>
      <c r="C4">
        <v>0</v>
      </c>
      <c r="D4">
        <f>SUM(B4:C4)</f>
        <v>214.77</v>
      </c>
    </row>
    <row r="5" spans="1:4" x14ac:dyDescent="0.2">
      <c r="A5" s="4" t="s">
        <v>9</v>
      </c>
      <c r="B5">
        <v>225.6</v>
      </c>
      <c r="C5">
        <v>0</v>
      </c>
      <c r="D5">
        <f t="shared" ref="D5:D8" si="0">SUM(B5:C5)</f>
        <v>225.6</v>
      </c>
    </row>
    <row r="6" spans="1:4" x14ac:dyDescent="0.2">
      <c r="A6" s="4" t="s">
        <v>10</v>
      </c>
      <c r="B6">
        <v>225.7</v>
      </c>
      <c r="C6">
        <v>0</v>
      </c>
      <c r="D6">
        <f t="shared" si="0"/>
        <v>225.7</v>
      </c>
    </row>
    <row r="7" spans="1:4" x14ac:dyDescent="0.2">
      <c r="A7" s="4" t="s">
        <v>11</v>
      </c>
      <c r="B7">
        <v>214</v>
      </c>
      <c r="C7">
        <v>1.7</v>
      </c>
      <c r="D7">
        <f t="shared" si="0"/>
        <v>215.7</v>
      </c>
    </row>
    <row r="8" spans="1:4" x14ac:dyDescent="0.2">
      <c r="A8" s="4" t="s">
        <v>12</v>
      </c>
      <c r="B8">
        <v>191.2</v>
      </c>
      <c r="C8">
        <v>0</v>
      </c>
      <c r="D8">
        <f t="shared" si="0"/>
        <v>191.2</v>
      </c>
    </row>
    <row r="10" spans="1:4" x14ac:dyDescent="0.2">
      <c r="A10" t="s">
        <v>35</v>
      </c>
      <c r="B10">
        <f>SUM(B3:B8)</f>
        <v>1204.67</v>
      </c>
      <c r="C10">
        <f>SUM(C3:C8)</f>
        <v>3.2</v>
      </c>
      <c r="D10" s="9">
        <f>SUM(D3:D8)</f>
        <v>1207.8700000000001</v>
      </c>
    </row>
    <row r="12" spans="1:4" x14ac:dyDescent="0.2">
      <c r="A12" s="5" t="s">
        <v>64</v>
      </c>
    </row>
    <row r="13" spans="1:4" x14ac:dyDescent="0.2">
      <c r="A13" s="6" t="s">
        <v>13</v>
      </c>
    </row>
    <row r="14" spans="1:4" x14ac:dyDescent="0.2">
      <c r="A14" s="1" t="s">
        <v>65</v>
      </c>
    </row>
    <row r="15" spans="1:4" x14ac:dyDescent="0.2">
      <c r="A15">
        <v>2.4849999999999999</v>
      </c>
      <c r="B15" s="8" t="s">
        <v>67</v>
      </c>
    </row>
    <row r="16" spans="1:4" x14ac:dyDescent="0.2">
      <c r="A16">
        <v>8.3230000000000004</v>
      </c>
      <c r="B16" s="8" t="s">
        <v>40</v>
      </c>
    </row>
    <row r="17" spans="1:2" x14ac:dyDescent="0.2">
      <c r="A17">
        <v>29.239000000000001</v>
      </c>
      <c r="B17" s="8" t="s">
        <v>32</v>
      </c>
    </row>
    <row r="18" spans="1:2" x14ac:dyDescent="0.2">
      <c r="A18">
        <v>29.28</v>
      </c>
      <c r="B18" s="8" t="s">
        <v>33</v>
      </c>
    </row>
    <row r="19" spans="1:2" x14ac:dyDescent="0.2">
      <c r="A19">
        <v>16.79</v>
      </c>
      <c r="B19" s="8" t="s">
        <v>41</v>
      </c>
    </row>
    <row r="20" spans="1:2" x14ac:dyDescent="0.2">
      <c r="A20">
        <f>SUM(A15:A19)</f>
        <v>86.11699999999999</v>
      </c>
      <c r="B20" t="s">
        <v>6</v>
      </c>
    </row>
    <row r="23" spans="1:2" x14ac:dyDescent="0.2">
      <c r="A23" s="5" t="s">
        <v>66</v>
      </c>
    </row>
    <row r="24" spans="1:2" x14ac:dyDescent="0.2">
      <c r="A24">
        <v>297.85300000000001</v>
      </c>
      <c r="B24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5D23-061C-40E7-A6DB-E1484FF775D0}">
  <dimension ref="A1:F55"/>
  <sheetViews>
    <sheetView tabSelected="1" zoomScaleNormal="100" workbookViewId="0">
      <selection activeCell="A25" sqref="A25:XFD25"/>
    </sheetView>
  </sheetViews>
  <sheetFormatPr defaultRowHeight="12.75" x14ac:dyDescent="0.2"/>
  <cols>
    <col min="1" max="1" width="21" customWidth="1"/>
    <col min="2" max="2" width="9.5703125" bestFit="1" customWidth="1"/>
    <col min="3" max="3" width="9.140625" bestFit="1" customWidth="1"/>
    <col min="4" max="4" width="14.140625" bestFit="1" customWidth="1"/>
    <col min="5" max="5" width="16.85546875" bestFit="1" customWidth="1"/>
    <col min="6" max="6" width="14.5703125" bestFit="1" customWidth="1"/>
  </cols>
  <sheetData>
    <row r="1" spans="1:6" x14ac:dyDescent="0.2">
      <c r="A1" s="5" t="s">
        <v>68</v>
      </c>
      <c r="B1" s="5"/>
      <c r="C1" s="5"/>
      <c r="D1" s="5"/>
    </row>
    <row r="3" spans="1:6" x14ac:dyDescent="0.2">
      <c r="A3" s="1" t="s">
        <v>42</v>
      </c>
      <c r="B3" s="1"/>
      <c r="C3" s="1"/>
      <c r="D3" s="1"/>
    </row>
    <row r="4" spans="1:6" x14ac:dyDescent="0.2">
      <c r="A4" t="s">
        <v>17</v>
      </c>
      <c r="B4" t="s">
        <v>29</v>
      </c>
      <c r="C4" t="s">
        <v>30</v>
      </c>
      <c r="D4" t="s">
        <v>18</v>
      </c>
      <c r="E4" t="s">
        <v>21</v>
      </c>
      <c r="F4" t="s">
        <v>22</v>
      </c>
    </row>
    <row r="5" spans="1:6" x14ac:dyDescent="0.2">
      <c r="A5" s="11" t="s">
        <v>95</v>
      </c>
      <c r="B5">
        <v>2.44</v>
      </c>
      <c r="C5">
        <v>0.20100000000000001</v>
      </c>
      <c r="D5">
        <v>1</v>
      </c>
      <c r="E5">
        <v>0.49</v>
      </c>
      <c r="F5">
        <v>0.49</v>
      </c>
    </row>
    <row r="6" spans="1:6" x14ac:dyDescent="0.2">
      <c r="A6" s="11">
        <v>316</v>
      </c>
      <c r="B6">
        <v>2.4</v>
      </c>
      <c r="C6">
        <v>1.0229999999999999</v>
      </c>
      <c r="D6">
        <v>3</v>
      </c>
      <c r="E6">
        <v>2.4500000000000002</v>
      </c>
      <c r="F6">
        <v>7.35</v>
      </c>
    </row>
    <row r="7" spans="1:6" x14ac:dyDescent="0.2">
      <c r="A7" s="11">
        <v>342</v>
      </c>
      <c r="B7">
        <v>2.25</v>
      </c>
      <c r="C7">
        <v>1.0229999999999999</v>
      </c>
      <c r="D7">
        <v>1</v>
      </c>
      <c r="E7">
        <v>2.0699999999999998</v>
      </c>
      <c r="F7">
        <v>2.0699999999999998</v>
      </c>
    </row>
    <row r="8" spans="1:6" x14ac:dyDescent="0.2">
      <c r="A8" s="11"/>
    </row>
    <row r="9" spans="1:6" x14ac:dyDescent="0.2">
      <c r="A9" t="s">
        <v>22</v>
      </c>
      <c r="F9" s="7">
        <f>SUM(F5:F7)</f>
        <v>9.91</v>
      </c>
    </row>
    <row r="10" spans="1:6" x14ac:dyDescent="0.2">
      <c r="F10" s="7"/>
    </row>
    <row r="12" spans="1:6" x14ac:dyDescent="0.2">
      <c r="A12" s="1" t="s">
        <v>31</v>
      </c>
      <c r="B12" s="1"/>
      <c r="C12" s="1"/>
      <c r="D12" s="1"/>
    </row>
    <row r="13" spans="1:6" x14ac:dyDescent="0.2">
      <c r="A13" t="s">
        <v>17</v>
      </c>
      <c r="B13" t="s">
        <v>29</v>
      </c>
      <c r="C13" t="s">
        <v>30</v>
      </c>
      <c r="D13" t="s">
        <v>18</v>
      </c>
      <c r="E13" t="s">
        <v>21</v>
      </c>
      <c r="F13" t="s">
        <v>22</v>
      </c>
    </row>
    <row r="14" spans="1:6" x14ac:dyDescent="0.2">
      <c r="A14" s="11">
        <v>311</v>
      </c>
      <c r="B14">
        <v>1.575</v>
      </c>
      <c r="C14">
        <v>1.585</v>
      </c>
      <c r="D14">
        <v>1</v>
      </c>
      <c r="E14">
        <v>1.46</v>
      </c>
      <c r="F14">
        <v>1.46</v>
      </c>
    </row>
    <row r="15" spans="1:6" x14ac:dyDescent="0.2">
      <c r="A15" s="11">
        <v>316</v>
      </c>
      <c r="B15">
        <v>2.4</v>
      </c>
      <c r="C15">
        <v>1.0229999999999999</v>
      </c>
      <c r="D15">
        <v>3</v>
      </c>
      <c r="E15">
        <v>2.4500000000000002</v>
      </c>
      <c r="F15">
        <v>7.35</v>
      </c>
    </row>
    <row r="17" spans="1:6" x14ac:dyDescent="0.2">
      <c r="A17" t="s">
        <v>22</v>
      </c>
      <c r="F17" s="7">
        <f>SUM(F14:F16)</f>
        <v>8.8099999999999987</v>
      </c>
    </row>
    <row r="18" spans="1:6" x14ac:dyDescent="0.2">
      <c r="F18" s="7"/>
    </row>
    <row r="20" spans="1:6" x14ac:dyDescent="0.2">
      <c r="A20" s="1" t="s">
        <v>15</v>
      </c>
      <c r="B20" s="1"/>
      <c r="C20" s="1"/>
      <c r="D20" s="1"/>
    </row>
    <row r="21" spans="1:6" x14ac:dyDescent="0.2">
      <c r="A21" t="s">
        <v>17</v>
      </c>
      <c r="B21" t="s">
        <v>29</v>
      </c>
      <c r="C21" t="s">
        <v>30</v>
      </c>
      <c r="D21" t="s">
        <v>18</v>
      </c>
      <c r="E21" t="s">
        <v>21</v>
      </c>
      <c r="F21" t="s">
        <v>22</v>
      </c>
    </row>
    <row r="22" spans="1:6" x14ac:dyDescent="0.2">
      <c r="A22" s="11">
        <v>317</v>
      </c>
      <c r="B22">
        <v>2.4</v>
      </c>
      <c r="C22">
        <v>2.0350000000000001</v>
      </c>
      <c r="D22">
        <v>15</v>
      </c>
      <c r="E22">
        <v>4.88</v>
      </c>
      <c r="F22">
        <v>158.6</v>
      </c>
    </row>
    <row r="23" spans="1:6" x14ac:dyDescent="0.2">
      <c r="A23" s="11">
        <v>318</v>
      </c>
      <c r="B23">
        <v>2.5499999999999998</v>
      </c>
      <c r="C23">
        <v>2.0350000000000001</v>
      </c>
      <c r="D23">
        <v>5</v>
      </c>
      <c r="E23">
        <v>5.19</v>
      </c>
      <c r="F23">
        <v>27.45</v>
      </c>
    </row>
    <row r="24" spans="1:6" x14ac:dyDescent="0.2">
      <c r="A24" s="11">
        <v>319</v>
      </c>
      <c r="B24">
        <v>2.5499999999999998</v>
      </c>
      <c r="C24">
        <v>1.0229999999999999</v>
      </c>
      <c r="D24">
        <v>3</v>
      </c>
      <c r="E24">
        <v>2.4500000000000002</v>
      </c>
      <c r="F24">
        <v>7.35</v>
      </c>
    </row>
    <row r="25" spans="1:6" x14ac:dyDescent="0.2">
      <c r="A25" s="11">
        <v>320</v>
      </c>
      <c r="B25">
        <v>2.5499999999999998</v>
      </c>
      <c r="C25">
        <v>1.0229999999999999</v>
      </c>
      <c r="D25">
        <v>1</v>
      </c>
      <c r="E25">
        <v>2.4500000000000002</v>
      </c>
      <c r="F25">
        <v>2.4500000000000002</v>
      </c>
    </row>
    <row r="26" spans="1:6" x14ac:dyDescent="0.2">
      <c r="A26" s="11">
        <v>321</v>
      </c>
      <c r="B26">
        <v>1.425</v>
      </c>
      <c r="C26">
        <v>1.4730000000000001</v>
      </c>
      <c r="D26">
        <v>3</v>
      </c>
      <c r="E26">
        <v>2.1</v>
      </c>
      <c r="F26">
        <v>6.3</v>
      </c>
    </row>
    <row r="27" spans="1:6" x14ac:dyDescent="0.2">
      <c r="A27" s="11">
        <v>342</v>
      </c>
      <c r="B27">
        <v>2.0249999999999999</v>
      </c>
      <c r="C27">
        <v>1.0229999999999999</v>
      </c>
      <c r="D27">
        <v>7</v>
      </c>
      <c r="E27">
        <v>2.0699999999999998</v>
      </c>
      <c r="F27">
        <v>14.49</v>
      </c>
    </row>
    <row r="29" spans="1:6" x14ac:dyDescent="0.2">
      <c r="A29" t="s">
        <v>22</v>
      </c>
      <c r="F29" s="7">
        <f>SUM(F22:F27)</f>
        <v>216.64</v>
      </c>
    </row>
    <row r="32" spans="1:6" x14ac:dyDescent="0.2">
      <c r="A32" s="1" t="s">
        <v>16</v>
      </c>
      <c r="B32" s="1"/>
      <c r="C32" s="1"/>
      <c r="D32" s="1"/>
    </row>
    <row r="33" spans="1:6" x14ac:dyDescent="0.2">
      <c r="A33" t="s">
        <v>17</v>
      </c>
      <c r="B33" t="s">
        <v>29</v>
      </c>
      <c r="C33" t="s">
        <v>30</v>
      </c>
      <c r="D33" t="s">
        <v>18</v>
      </c>
      <c r="E33" t="s">
        <v>21</v>
      </c>
      <c r="F33" t="s">
        <v>22</v>
      </c>
    </row>
    <row r="34" spans="1:6" x14ac:dyDescent="0.2">
      <c r="A34" s="11">
        <v>323</v>
      </c>
      <c r="B34">
        <v>2.4</v>
      </c>
      <c r="C34">
        <v>1.0229999999999999</v>
      </c>
      <c r="D34">
        <v>3</v>
      </c>
      <c r="E34">
        <v>2.4500000000000002</v>
      </c>
      <c r="F34">
        <v>7.35</v>
      </c>
    </row>
    <row r="35" spans="1:6" x14ac:dyDescent="0.2">
      <c r="A35" s="11">
        <v>324</v>
      </c>
      <c r="B35">
        <v>2.5499999999999998</v>
      </c>
      <c r="C35">
        <v>1.0229999999999999</v>
      </c>
      <c r="D35">
        <v>1</v>
      </c>
      <c r="E35">
        <v>2.61</v>
      </c>
      <c r="F35">
        <v>2.61</v>
      </c>
    </row>
    <row r="36" spans="1:6" x14ac:dyDescent="0.2">
      <c r="A36" s="11">
        <v>325</v>
      </c>
      <c r="B36">
        <v>2.4</v>
      </c>
      <c r="C36">
        <v>2.0350000000000001</v>
      </c>
      <c r="D36">
        <v>3</v>
      </c>
      <c r="E36">
        <v>4.88</v>
      </c>
      <c r="F36">
        <v>14.64</v>
      </c>
    </row>
    <row r="37" spans="1:6" x14ac:dyDescent="0.2">
      <c r="A37" s="11">
        <v>327</v>
      </c>
      <c r="B37">
        <v>2.5499999999999998</v>
      </c>
      <c r="C37">
        <v>2.0350000000000001</v>
      </c>
      <c r="D37">
        <v>1</v>
      </c>
      <c r="E37">
        <v>5.19</v>
      </c>
      <c r="F37">
        <v>5.19</v>
      </c>
    </row>
    <row r="38" spans="1:6" x14ac:dyDescent="0.2">
      <c r="A38" s="11">
        <v>343</v>
      </c>
      <c r="B38">
        <v>2.0249999999999999</v>
      </c>
      <c r="C38">
        <v>2.0350000000000001</v>
      </c>
      <c r="D38">
        <v>1</v>
      </c>
      <c r="E38">
        <v>4.12</v>
      </c>
      <c r="F38">
        <v>4.12</v>
      </c>
    </row>
    <row r="40" spans="1:6" x14ac:dyDescent="0.2">
      <c r="A40" t="s">
        <v>22</v>
      </c>
      <c r="F40" s="7">
        <f>SUM(F34:F38)</f>
        <v>33.910000000000004</v>
      </c>
    </row>
    <row r="43" spans="1:6" x14ac:dyDescent="0.2">
      <c r="A43" s="1" t="s">
        <v>14</v>
      </c>
      <c r="B43" s="1"/>
      <c r="C43" s="1"/>
      <c r="D43" s="1"/>
    </row>
    <row r="44" spans="1:6" x14ac:dyDescent="0.2">
      <c r="A44" t="s">
        <v>17</v>
      </c>
      <c r="B44" t="s">
        <v>29</v>
      </c>
      <c r="C44" t="s">
        <v>30</v>
      </c>
      <c r="D44" t="s">
        <v>18</v>
      </c>
      <c r="E44" t="s">
        <v>21</v>
      </c>
      <c r="F44" t="s">
        <v>22</v>
      </c>
    </row>
    <row r="45" spans="1:6" x14ac:dyDescent="0.2">
      <c r="A45" s="11" t="s">
        <v>97</v>
      </c>
      <c r="B45">
        <v>2.29</v>
      </c>
      <c r="C45">
        <v>0.2</v>
      </c>
      <c r="D45">
        <v>7</v>
      </c>
      <c r="E45">
        <v>0.45800000000000002</v>
      </c>
      <c r="F45" s="12">
        <v>3.206</v>
      </c>
    </row>
    <row r="46" spans="1:6" x14ac:dyDescent="0.2">
      <c r="A46" s="11" t="s">
        <v>95</v>
      </c>
      <c r="B46">
        <v>2.44</v>
      </c>
      <c r="C46">
        <v>0.20100000000000001</v>
      </c>
      <c r="D46">
        <v>3</v>
      </c>
      <c r="E46">
        <v>0.49</v>
      </c>
      <c r="F46" s="12">
        <v>1.47</v>
      </c>
    </row>
    <row r="47" spans="1:6" x14ac:dyDescent="0.2">
      <c r="A47" s="11">
        <v>313</v>
      </c>
      <c r="B47">
        <v>1.2749999999999999</v>
      </c>
      <c r="C47">
        <v>1.4730000000000001</v>
      </c>
      <c r="D47">
        <v>3</v>
      </c>
      <c r="E47">
        <v>1.88</v>
      </c>
      <c r="F47" s="12">
        <v>5.64</v>
      </c>
    </row>
    <row r="48" spans="1:6" x14ac:dyDescent="0.2">
      <c r="A48" s="11">
        <v>315</v>
      </c>
      <c r="B48">
        <v>1.2749999999999999</v>
      </c>
      <c r="C48">
        <v>1.0229999999999999</v>
      </c>
      <c r="D48">
        <v>6</v>
      </c>
      <c r="E48">
        <v>1.3</v>
      </c>
      <c r="F48" s="12">
        <v>7.8</v>
      </c>
    </row>
    <row r="49" spans="1:6" x14ac:dyDescent="0.2">
      <c r="A49" s="11">
        <v>321</v>
      </c>
      <c r="B49">
        <v>1.425</v>
      </c>
      <c r="C49">
        <v>1.4730000000000001</v>
      </c>
      <c r="D49">
        <v>3</v>
      </c>
      <c r="E49">
        <v>2.1</v>
      </c>
      <c r="F49">
        <v>6.3</v>
      </c>
    </row>
    <row r="50" spans="1:6" x14ac:dyDescent="0.2">
      <c r="A50" s="11">
        <v>329</v>
      </c>
      <c r="B50">
        <v>2.44</v>
      </c>
      <c r="C50">
        <v>1.0229999999999999</v>
      </c>
      <c r="D50">
        <v>3</v>
      </c>
      <c r="E50">
        <v>2.4500000000000002</v>
      </c>
      <c r="F50">
        <v>7.35</v>
      </c>
    </row>
    <row r="51" spans="1:6" x14ac:dyDescent="0.2">
      <c r="A51" s="11">
        <v>336</v>
      </c>
      <c r="B51">
        <v>1.2749999999999999</v>
      </c>
      <c r="C51">
        <v>1.4730000000000001</v>
      </c>
      <c r="D51">
        <v>7</v>
      </c>
      <c r="E51">
        <v>1.88</v>
      </c>
      <c r="F51">
        <v>13.16</v>
      </c>
    </row>
    <row r="52" spans="1:6" x14ac:dyDescent="0.2">
      <c r="A52" s="11">
        <v>338</v>
      </c>
      <c r="B52">
        <v>2.5499999999999998</v>
      </c>
      <c r="C52">
        <v>1.4730000000000001</v>
      </c>
      <c r="D52">
        <v>3</v>
      </c>
      <c r="E52">
        <v>3.75</v>
      </c>
      <c r="F52">
        <v>11.25</v>
      </c>
    </row>
    <row r="53" spans="1:6" x14ac:dyDescent="0.2">
      <c r="A53" s="11">
        <v>339</v>
      </c>
      <c r="B53">
        <v>2.5499999999999998</v>
      </c>
      <c r="C53">
        <v>1.0229999999999999</v>
      </c>
      <c r="D53">
        <v>3</v>
      </c>
      <c r="E53">
        <v>2.61</v>
      </c>
      <c r="F53">
        <v>7.83</v>
      </c>
    </row>
    <row r="55" spans="1:6" x14ac:dyDescent="0.2">
      <c r="A55" t="s">
        <v>22</v>
      </c>
      <c r="F55" s="7">
        <f>SUM(F45:F53)</f>
        <v>64.006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3354-BD4B-499E-B29D-D42B5568AA8A}">
  <dimension ref="A1:D19"/>
  <sheetViews>
    <sheetView workbookViewId="0">
      <selection activeCell="D16" sqref="D16"/>
    </sheetView>
  </sheetViews>
  <sheetFormatPr defaultRowHeight="12.75" x14ac:dyDescent="0.2"/>
  <cols>
    <col min="1" max="1" width="20.7109375" customWidth="1"/>
    <col min="2" max="2" width="11.28515625" bestFit="1" customWidth="1"/>
    <col min="3" max="3" width="16.85546875" bestFit="1" customWidth="1"/>
    <col min="4" max="4" width="14.5703125" bestFit="1" customWidth="1"/>
  </cols>
  <sheetData>
    <row r="1" spans="1:4" x14ac:dyDescent="0.2">
      <c r="A1" s="5" t="s">
        <v>68</v>
      </c>
      <c r="B1" s="5"/>
    </row>
    <row r="3" spans="1:4" x14ac:dyDescent="0.2">
      <c r="A3" s="1" t="s">
        <v>42</v>
      </c>
      <c r="B3" s="1"/>
    </row>
    <row r="4" spans="1:4" x14ac:dyDescent="0.2">
      <c r="A4" t="s">
        <v>20</v>
      </c>
      <c r="B4" t="s">
        <v>19</v>
      </c>
      <c r="C4" t="s">
        <v>21</v>
      </c>
      <c r="D4" t="s">
        <v>22</v>
      </c>
    </row>
    <row r="5" spans="1:4" x14ac:dyDescent="0.2">
      <c r="A5" s="11" t="s">
        <v>96</v>
      </c>
      <c r="B5">
        <v>1</v>
      </c>
      <c r="C5" s="7">
        <v>2.82</v>
      </c>
      <c r="D5" s="7">
        <v>2.88</v>
      </c>
    </row>
    <row r="6" spans="1:4" x14ac:dyDescent="0.2">
      <c r="A6" s="11"/>
      <c r="C6" s="7"/>
      <c r="D6" s="7"/>
    </row>
    <row r="7" spans="1:4" x14ac:dyDescent="0.2">
      <c r="A7" t="s">
        <v>22</v>
      </c>
      <c r="D7" s="7">
        <f>SUM(D5)</f>
        <v>2.88</v>
      </c>
    </row>
    <row r="10" spans="1:4" x14ac:dyDescent="0.2">
      <c r="A10" s="1" t="s">
        <v>14</v>
      </c>
      <c r="B10" s="1"/>
    </row>
    <row r="11" spans="1:4" x14ac:dyDescent="0.2">
      <c r="A11" t="s">
        <v>20</v>
      </c>
      <c r="B11" t="s">
        <v>19</v>
      </c>
      <c r="C11" t="s">
        <v>21</v>
      </c>
      <c r="D11" t="s">
        <v>22</v>
      </c>
    </row>
    <row r="12" spans="1:4" x14ac:dyDescent="0.2">
      <c r="A12" s="11" t="s">
        <v>98</v>
      </c>
      <c r="B12">
        <v>11</v>
      </c>
      <c r="C12">
        <v>2.65</v>
      </c>
      <c r="D12">
        <v>29.15</v>
      </c>
    </row>
    <row r="13" spans="1:4" x14ac:dyDescent="0.2">
      <c r="A13" s="11" t="s">
        <v>96</v>
      </c>
      <c r="B13">
        <v>4</v>
      </c>
      <c r="C13" s="7">
        <v>2.82</v>
      </c>
      <c r="D13" s="7">
        <v>11.2</v>
      </c>
    </row>
    <row r="14" spans="1:4" x14ac:dyDescent="0.2">
      <c r="A14" s="11"/>
      <c r="C14" s="7"/>
      <c r="D14" s="7"/>
    </row>
    <row r="15" spans="1:4" x14ac:dyDescent="0.2">
      <c r="A15" t="s">
        <v>22</v>
      </c>
      <c r="D15" s="7">
        <f>SUM(D12:D13)</f>
        <v>40.349999999999994</v>
      </c>
    </row>
    <row r="17" spans="1:4" x14ac:dyDescent="0.2">
      <c r="D17" s="7"/>
    </row>
    <row r="19" spans="1:4" x14ac:dyDescent="0.2">
      <c r="A19" s="10"/>
      <c r="B19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A213-53B4-4943-9FC7-B5B78FD96F12}">
  <dimension ref="A1:B131"/>
  <sheetViews>
    <sheetView topLeftCell="A100" workbookViewId="0">
      <selection activeCell="M85" sqref="M85"/>
    </sheetView>
  </sheetViews>
  <sheetFormatPr defaultRowHeight="12.75" x14ac:dyDescent="0.2"/>
  <cols>
    <col min="1" max="1" width="29.42578125" customWidth="1"/>
    <col min="2" max="2" width="18" bestFit="1" customWidth="1"/>
    <col min="3" max="3" width="18" customWidth="1"/>
  </cols>
  <sheetData>
    <row r="1" spans="1:2" x14ac:dyDescent="0.2">
      <c r="A1" s="5" t="s">
        <v>68</v>
      </c>
    </row>
    <row r="3" spans="1:2" x14ac:dyDescent="0.2">
      <c r="A3" s="1" t="s">
        <v>42</v>
      </c>
    </row>
    <row r="4" spans="1:2" x14ac:dyDescent="0.2">
      <c r="A4" t="s">
        <v>23</v>
      </c>
      <c r="B4" t="s">
        <v>24</v>
      </c>
    </row>
    <row r="5" spans="1:2" x14ac:dyDescent="0.2">
      <c r="A5" t="s">
        <v>26</v>
      </c>
      <c r="B5">
        <v>59.9</v>
      </c>
    </row>
    <row r="6" spans="1:2" x14ac:dyDescent="0.2">
      <c r="A6" t="s">
        <v>69</v>
      </c>
      <c r="B6">
        <v>8.1999999999999993</v>
      </c>
    </row>
    <row r="7" spans="1:2" x14ac:dyDescent="0.2">
      <c r="A7" t="s">
        <v>27</v>
      </c>
      <c r="B7">
        <v>16.571000000000002</v>
      </c>
    </row>
    <row r="8" spans="1:2" x14ac:dyDescent="0.2">
      <c r="A8" t="s">
        <v>71</v>
      </c>
      <c r="B8">
        <v>18.86</v>
      </c>
    </row>
    <row r="9" spans="1:2" x14ac:dyDescent="0.2">
      <c r="A9" t="s">
        <v>70</v>
      </c>
      <c r="B9">
        <v>2.6</v>
      </c>
    </row>
    <row r="11" spans="1:2" x14ac:dyDescent="0.2">
      <c r="A11" t="s">
        <v>22</v>
      </c>
      <c r="B11">
        <f>SUM(B5:B9)</f>
        <v>106.13099999999999</v>
      </c>
    </row>
    <row r="13" spans="1:2" x14ac:dyDescent="0.2">
      <c r="A13" s="1" t="s">
        <v>72</v>
      </c>
    </row>
    <row r="14" spans="1:2" x14ac:dyDescent="0.2">
      <c r="A14" t="s">
        <v>73</v>
      </c>
    </row>
    <row r="15" spans="1:2" x14ac:dyDescent="0.2">
      <c r="A15" t="s">
        <v>23</v>
      </c>
      <c r="B15" t="s">
        <v>24</v>
      </c>
    </row>
    <row r="16" spans="1:2" x14ac:dyDescent="0.2">
      <c r="A16" t="s">
        <v>27</v>
      </c>
      <c r="B16">
        <v>2.5</v>
      </c>
    </row>
    <row r="17" spans="1:2" x14ac:dyDescent="0.2">
      <c r="A17" t="s">
        <v>74</v>
      </c>
    </row>
    <row r="18" spans="1:2" x14ac:dyDescent="0.2">
      <c r="A18" t="s">
        <v>23</v>
      </c>
      <c r="B18" t="s">
        <v>24</v>
      </c>
    </row>
    <row r="19" spans="1:2" x14ac:dyDescent="0.2">
      <c r="A19" t="s">
        <v>27</v>
      </c>
      <c r="B19">
        <v>2.5</v>
      </c>
    </row>
    <row r="21" spans="1:2" x14ac:dyDescent="0.2">
      <c r="A21" t="s">
        <v>22</v>
      </c>
      <c r="B21">
        <f>SUM(B15:B19)</f>
        <v>5</v>
      </c>
    </row>
    <row r="23" spans="1:2" x14ac:dyDescent="0.2">
      <c r="A23" s="1" t="s">
        <v>94</v>
      </c>
    </row>
    <row r="24" spans="1:2" x14ac:dyDescent="0.2">
      <c r="A24" t="s">
        <v>23</v>
      </c>
      <c r="B24" t="s">
        <v>24</v>
      </c>
    </row>
    <row r="25" spans="1:2" x14ac:dyDescent="0.2">
      <c r="A25" t="s">
        <v>26</v>
      </c>
      <c r="B25">
        <v>36.042999999999999</v>
      </c>
    </row>
    <row r="26" spans="1:2" x14ac:dyDescent="0.2">
      <c r="A26" t="s">
        <v>70</v>
      </c>
      <c r="B26">
        <v>8.51</v>
      </c>
    </row>
    <row r="28" spans="1:2" x14ac:dyDescent="0.2">
      <c r="A28" t="s">
        <v>22</v>
      </c>
      <c r="B28">
        <f>SUM(B25:B26)</f>
        <v>44.552999999999997</v>
      </c>
    </row>
    <row r="31" spans="1:2" x14ac:dyDescent="0.2">
      <c r="A31" s="1" t="s">
        <v>31</v>
      </c>
    </row>
    <row r="32" spans="1:2" x14ac:dyDescent="0.2">
      <c r="A32" t="s">
        <v>23</v>
      </c>
      <c r="B32" t="s">
        <v>24</v>
      </c>
    </row>
    <row r="33" spans="1:2" x14ac:dyDescent="0.2">
      <c r="A33" t="s">
        <v>25</v>
      </c>
      <c r="B33">
        <v>15.09</v>
      </c>
    </row>
    <row r="34" spans="1:2" x14ac:dyDescent="0.2">
      <c r="A34" t="s">
        <v>69</v>
      </c>
      <c r="B34">
        <v>1.7</v>
      </c>
    </row>
    <row r="35" spans="1:2" x14ac:dyDescent="0.2">
      <c r="A35" t="s">
        <v>71</v>
      </c>
      <c r="B35">
        <v>4.26</v>
      </c>
    </row>
    <row r="37" spans="1:2" x14ac:dyDescent="0.2">
      <c r="A37" t="s">
        <v>22</v>
      </c>
      <c r="B37">
        <f>SUM(B33:B35)</f>
        <v>21.049999999999997</v>
      </c>
    </row>
    <row r="40" spans="1:2" x14ac:dyDescent="0.2">
      <c r="A40" s="1" t="s">
        <v>15</v>
      </c>
    </row>
    <row r="41" spans="1:2" x14ac:dyDescent="0.2">
      <c r="A41" t="s">
        <v>23</v>
      </c>
      <c r="B41" t="s">
        <v>24</v>
      </c>
    </row>
    <row r="42" spans="1:2" x14ac:dyDescent="0.2">
      <c r="A42" t="s">
        <v>25</v>
      </c>
      <c r="B42">
        <v>255.7</v>
      </c>
    </row>
    <row r="43" spans="1:2" x14ac:dyDescent="0.2">
      <c r="A43" t="s">
        <v>75</v>
      </c>
      <c r="B43">
        <v>5.7</v>
      </c>
    </row>
    <row r="44" spans="1:2" x14ac:dyDescent="0.2">
      <c r="A44" t="s">
        <v>27</v>
      </c>
      <c r="B44">
        <v>14.6</v>
      </c>
    </row>
    <row r="45" spans="1:2" x14ac:dyDescent="0.2">
      <c r="A45" t="s">
        <v>71</v>
      </c>
      <c r="B45">
        <v>71.308000000000007</v>
      </c>
    </row>
    <row r="46" spans="1:2" x14ac:dyDescent="0.2">
      <c r="A46" t="s">
        <v>70</v>
      </c>
      <c r="B46">
        <v>11.3</v>
      </c>
    </row>
    <row r="48" spans="1:2" x14ac:dyDescent="0.2">
      <c r="A48" t="s">
        <v>22</v>
      </c>
      <c r="B48">
        <f>SUM(B42:B46)</f>
        <v>358.608</v>
      </c>
    </row>
    <row r="50" spans="1:2" x14ac:dyDescent="0.2">
      <c r="A50" s="1" t="s">
        <v>76</v>
      </c>
    </row>
    <row r="51" spans="1:2" x14ac:dyDescent="0.2">
      <c r="A51" t="s">
        <v>77</v>
      </c>
    </row>
    <row r="52" spans="1:2" x14ac:dyDescent="0.2">
      <c r="A52" t="s">
        <v>23</v>
      </c>
      <c r="B52" t="s">
        <v>24</v>
      </c>
    </row>
    <row r="53" spans="1:2" x14ac:dyDescent="0.2">
      <c r="A53" t="s">
        <v>27</v>
      </c>
      <c r="B53">
        <v>2.2999999999999998</v>
      </c>
    </row>
    <row r="54" spans="1:2" x14ac:dyDescent="0.2">
      <c r="A54" t="s">
        <v>78</v>
      </c>
    </row>
    <row r="55" spans="1:2" x14ac:dyDescent="0.2">
      <c r="A55" t="s">
        <v>23</v>
      </c>
      <c r="B55" t="s">
        <v>24</v>
      </c>
    </row>
    <row r="56" spans="1:2" x14ac:dyDescent="0.2">
      <c r="A56" t="s">
        <v>27</v>
      </c>
      <c r="B56">
        <v>2.2999999999999998</v>
      </c>
    </row>
    <row r="58" spans="1:2" x14ac:dyDescent="0.2">
      <c r="A58" t="s">
        <v>79</v>
      </c>
    </row>
    <row r="59" spans="1:2" x14ac:dyDescent="0.2">
      <c r="A59" t="s">
        <v>23</v>
      </c>
      <c r="B59" t="s">
        <v>24</v>
      </c>
    </row>
    <row r="60" spans="1:2" x14ac:dyDescent="0.2">
      <c r="A60" t="s">
        <v>27</v>
      </c>
      <c r="B60">
        <v>2.2999999999999998</v>
      </c>
    </row>
    <row r="61" spans="1:2" x14ac:dyDescent="0.2">
      <c r="A61" t="s">
        <v>80</v>
      </c>
    </row>
    <row r="62" spans="1:2" x14ac:dyDescent="0.2">
      <c r="A62" t="s">
        <v>23</v>
      </c>
      <c r="B62" t="s">
        <v>24</v>
      </c>
    </row>
    <row r="63" spans="1:2" x14ac:dyDescent="0.2">
      <c r="A63" t="s">
        <v>27</v>
      </c>
      <c r="B63">
        <v>2.2999999999999998</v>
      </c>
    </row>
    <row r="65" spans="1:2" x14ac:dyDescent="0.2">
      <c r="A65" t="s">
        <v>81</v>
      </c>
    </row>
    <row r="66" spans="1:2" x14ac:dyDescent="0.2">
      <c r="A66" t="s">
        <v>23</v>
      </c>
      <c r="B66" t="s">
        <v>24</v>
      </c>
    </row>
    <row r="67" spans="1:2" x14ac:dyDescent="0.2">
      <c r="A67" t="s">
        <v>27</v>
      </c>
      <c r="B67">
        <v>2.2999999999999998</v>
      </c>
    </row>
    <row r="68" spans="1:2" x14ac:dyDescent="0.2">
      <c r="A68" t="s">
        <v>82</v>
      </c>
    </row>
    <row r="69" spans="1:2" x14ac:dyDescent="0.2">
      <c r="A69" t="s">
        <v>23</v>
      </c>
      <c r="B69" t="s">
        <v>24</v>
      </c>
    </row>
    <row r="70" spans="1:2" x14ac:dyDescent="0.2">
      <c r="A70" t="s">
        <v>27</v>
      </c>
      <c r="B70">
        <v>2.2999999999999998</v>
      </c>
    </row>
    <row r="72" spans="1:2" x14ac:dyDescent="0.2">
      <c r="A72" t="s">
        <v>83</v>
      </c>
    </row>
    <row r="73" spans="1:2" x14ac:dyDescent="0.2">
      <c r="A73" t="s">
        <v>23</v>
      </c>
      <c r="B73" t="s">
        <v>24</v>
      </c>
    </row>
    <row r="74" spans="1:2" x14ac:dyDescent="0.2">
      <c r="A74" t="s">
        <v>27</v>
      </c>
      <c r="B74">
        <v>2.2999999999999998</v>
      </c>
    </row>
    <row r="75" spans="1:2" x14ac:dyDescent="0.2">
      <c r="A75" t="s">
        <v>84</v>
      </c>
    </row>
    <row r="76" spans="1:2" x14ac:dyDescent="0.2">
      <c r="A76" t="s">
        <v>23</v>
      </c>
      <c r="B76" t="s">
        <v>24</v>
      </c>
    </row>
    <row r="77" spans="1:2" x14ac:dyDescent="0.2">
      <c r="A77" t="s">
        <v>27</v>
      </c>
      <c r="B77">
        <v>2.2999999999999998</v>
      </c>
    </row>
    <row r="79" spans="1:2" x14ac:dyDescent="0.2">
      <c r="A79" t="s">
        <v>85</v>
      </c>
    </row>
    <row r="80" spans="1:2" x14ac:dyDescent="0.2">
      <c r="A80" t="s">
        <v>23</v>
      </c>
      <c r="B80" t="s">
        <v>24</v>
      </c>
    </row>
    <row r="81" spans="1:2" x14ac:dyDescent="0.2">
      <c r="A81" t="s">
        <v>27</v>
      </c>
      <c r="B81">
        <v>2.5</v>
      </c>
    </row>
    <row r="82" spans="1:2" x14ac:dyDescent="0.2">
      <c r="A82" t="s">
        <v>86</v>
      </c>
    </row>
    <row r="83" spans="1:2" x14ac:dyDescent="0.2">
      <c r="A83" t="s">
        <v>23</v>
      </c>
      <c r="B83" t="s">
        <v>24</v>
      </c>
    </row>
    <row r="84" spans="1:2" x14ac:dyDescent="0.2">
      <c r="A84" t="s">
        <v>27</v>
      </c>
      <c r="B84">
        <v>2.5</v>
      </c>
    </row>
    <row r="87" spans="1:2" x14ac:dyDescent="0.2">
      <c r="A87" t="s">
        <v>87</v>
      </c>
    </row>
    <row r="88" spans="1:2" x14ac:dyDescent="0.2">
      <c r="A88" t="s">
        <v>23</v>
      </c>
      <c r="B88" t="s">
        <v>24</v>
      </c>
    </row>
    <row r="89" spans="1:2" x14ac:dyDescent="0.2">
      <c r="A89" t="s">
        <v>27</v>
      </c>
      <c r="B89">
        <v>2.2999999999999998</v>
      </c>
    </row>
    <row r="90" spans="1:2" x14ac:dyDescent="0.2">
      <c r="A90" t="s">
        <v>88</v>
      </c>
    </row>
    <row r="91" spans="1:2" x14ac:dyDescent="0.2">
      <c r="A91" t="s">
        <v>23</v>
      </c>
      <c r="B91" t="s">
        <v>24</v>
      </c>
    </row>
    <row r="92" spans="1:2" x14ac:dyDescent="0.2">
      <c r="A92" t="s">
        <v>27</v>
      </c>
      <c r="B92">
        <v>2.2999999999999998</v>
      </c>
    </row>
    <row r="93" spans="1:2" ht="13.5" customHeight="1" x14ac:dyDescent="0.2"/>
    <row r="94" spans="1:2" x14ac:dyDescent="0.2">
      <c r="A94" t="s">
        <v>89</v>
      </c>
    </row>
    <row r="95" spans="1:2" x14ac:dyDescent="0.2">
      <c r="A95" t="s">
        <v>23</v>
      </c>
      <c r="B95" t="s">
        <v>24</v>
      </c>
    </row>
    <row r="96" spans="1:2" x14ac:dyDescent="0.2">
      <c r="A96" t="s">
        <v>27</v>
      </c>
      <c r="B96">
        <v>2.2999999999999998</v>
      </c>
    </row>
    <row r="97" spans="1:2" x14ac:dyDescent="0.2">
      <c r="A97" t="s">
        <v>90</v>
      </c>
    </row>
    <row r="98" spans="1:2" x14ac:dyDescent="0.2">
      <c r="A98" t="s">
        <v>23</v>
      </c>
      <c r="B98" t="s">
        <v>24</v>
      </c>
    </row>
    <row r="99" spans="1:2" x14ac:dyDescent="0.2">
      <c r="A99" t="s">
        <v>27</v>
      </c>
      <c r="B99">
        <v>2.2999999999999998</v>
      </c>
    </row>
    <row r="100" spans="1:2" ht="13.5" customHeight="1" x14ac:dyDescent="0.2"/>
    <row r="101" spans="1:2" ht="13.5" customHeight="1" x14ac:dyDescent="0.2">
      <c r="A101" t="s">
        <v>22</v>
      </c>
      <c r="B101">
        <f>SUM(B53:B99)</f>
        <v>32.6</v>
      </c>
    </row>
    <row r="102" spans="1:2" ht="13.5" customHeight="1" x14ac:dyDescent="0.2"/>
    <row r="103" spans="1:2" x14ac:dyDescent="0.2">
      <c r="A103" s="1" t="s">
        <v>16</v>
      </c>
    </row>
    <row r="104" spans="1:2" x14ac:dyDescent="0.2">
      <c r="A104" t="s">
        <v>23</v>
      </c>
      <c r="B104" t="s">
        <v>24</v>
      </c>
    </row>
    <row r="105" spans="1:2" x14ac:dyDescent="0.2">
      <c r="A105" t="s">
        <v>28</v>
      </c>
      <c r="B105">
        <v>102.1</v>
      </c>
    </row>
    <row r="106" spans="1:2" x14ac:dyDescent="0.2">
      <c r="A106" t="s">
        <v>69</v>
      </c>
      <c r="B106">
        <v>6.7</v>
      </c>
    </row>
    <row r="107" spans="1:2" x14ac:dyDescent="0.2">
      <c r="A107" t="s">
        <v>27</v>
      </c>
      <c r="B107">
        <v>2.9</v>
      </c>
    </row>
    <row r="108" spans="1:2" x14ac:dyDescent="0.2">
      <c r="A108" t="s">
        <v>71</v>
      </c>
      <c r="B108">
        <v>20.274999999999999</v>
      </c>
    </row>
    <row r="109" spans="1:2" x14ac:dyDescent="0.2">
      <c r="A109" t="s">
        <v>70</v>
      </c>
      <c r="B109">
        <v>6</v>
      </c>
    </row>
    <row r="111" spans="1:2" x14ac:dyDescent="0.2">
      <c r="A111" t="s">
        <v>22</v>
      </c>
      <c r="B111">
        <f>SUM(B105:B109)</f>
        <v>137.97499999999999</v>
      </c>
    </row>
    <row r="113" spans="1:2" x14ac:dyDescent="0.2">
      <c r="A113" s="1" t="s">
        <v>93</v>
      </c>
    </row>
    <row r="114" spans="1:2" x14ac:dyDescent="0.2">
      <c r="A114" t="s">
        <v>91</v>
      </c>
    </row>
    <row r="115" spans="1:2" x14ac:dyDescent="0.2">
      <c r="A115" t="s">
        <v>23</v>
      </c>
      <c r="B115" t="s">
        <v>24</v>
      </c>
    </row>
    <row r="116" spans="1:2" x14ac:dyDescent="0.2">
      <c r="A116" t="s">
        <v>27</v>
      </c>
      <c r="B116">
        <v>1.6</v>
      </c>
    </row>
    <row r="117" spans="1:2" x14ac:dyDescent="0.2">
      <c r="A117" t="s">
        <v>92</v>
      </c>
    </row>
    <row r="118" spans="1:2" x14ac:dyDescent="0.2">
      <c r="A118" t="s">
        <v>23</v>
      </c>
      <c r="B118" t="s">
        <v>24</v>
      </c>
    </row>
    <row r="119" spans="1:2" x14ac:dyDescent="0.2">
      <c r="A119" t="s">
        <v>27</v>
      </c>
      <c r="B119">
        <v>1.6</v>
      </c>
    </row>
    <row r="120" spans="1:2" ht="13.5" customHeight="1" x14ac:dyDescent="0.2"/>
    <row r="121" spans="1:2" ht="13.5" customHeight="1" x14ac:dyDescent="0.2">
      <c r="A121" t="s">
        <v>22</v>
      </c>
      <c r="B121">
        <f>SUM(B115:B119)</f>
        <v>3.2</v>
      </c>
    </row>
    <row r="123" spans="1:2" x14ac:dyDescent="0.2">
      <c r="A123" s="1" t="s">
        <v>14</v>
      </c>
    </row>
    <row r="124" spans="1:2" x14ac:dyDescent="0.2">
      <c r="A124" t="s">
        <v>23</v>
      </c>
      <c r="B124" t="s">
        <v>24</v>
      </c>
    </row>
    <row r="125" spans="1:2" x14ac:dyDescent="0.2">
      <c r="A125" t="s">
        <v>28</v>
      </c>
      <c r="B125">
        <v>119.8</v>
      </c>
    </row>
    <row r="126" spans="1:2" x14ac:dyDescent="0.2">
      <c r="A126" t="s">
        <v>75</v>
      </c>
      <c r="B126">
        <v>4.5</v>
      </c>
    </row>
    <row r="127" spans="1:2" x14ac:dyDescent="0.2">
      <c r="A127" t="s">
        <v>69</v>
      </c>
      <c r="B127">
        <v>7.7</v>
      </c>
    </row>
    <row r="128" spans="1:2" x14ac:dyDescent="0.2">
      <c r="A128" t="s">
        <v>71</v>
      </c>
      <c r="B128">
        <v>58.8</v>
      </c>
    </row>
    <row r="129" spans="1:2" x14ac:dyDescent="0.2">
      <c r="A129" t="s">
        <v>70</v>
      </c>
      <c r="B129">
        <v>29.1</v>
      </c>
    </row>
    <row r="131" spans="1:2" x14ac:dyDescent="0.2">
      <c r="A131" t="s">
        <v>22</v>
      </c>
      <c r="B131">
        <f>SUM(B125:B129)</f>
        <v>219.9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33C4FA5DA934E8D21816C7C233BD2" ma:contentTypeVersion="17" ma:contentTypeDescription="Create a new document." ma:contentTypeScope="" ma:versionID="65234e26dfbf32a80d357a054a6fdf81">
  <xsd:schema xmlns:xsd="http://www.w3.org/2001/XMLSchema" xmlns:xs="http://www.w3.org/2001/XMLSchema" xmlns:p="http://schemas.microsoft.com/office/2006/metadata/properties" xmlns:ns1="http://schemas.microsoft.com/sharepoint/v3" xmlns:ns2="c253419d-aa37-4e38-8db3-b75939d34ae0" xmlns:ns3="0334547d-5409-4492-bff7-9459b463ce6c" targetNamespace="http://schemas.microsoft.com/office/2006/metadata/properties" ma:root="true" ma:fieldsID="4fd66784153cd14983b310088634d766" ns1:_="" ns2:_="" ns3:_="">
    <xsd:import namespace="http://schemas.microsoft.com/sharepoint/v3"/>
    <xsd:import namespace="c253419d-aa37-4e38-8db3-b75939d34ae0"/>
    <xsd:import namespace="0334547d-5409-4492-bff7-9459b463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3419d-aa37-4e38-8db3-b75939d34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b987b79-43a7-4165-b647-6ce14f137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4547d-5409-4492-bff7-9459b463ce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947fd09-a55e-48e6-a6ee-cff0aba2f2cc}" ma:internalName="TaxCatchAll" ma:showField="CatchAllData" ma:web="0334547d-5409-4492-bff7-9459b463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3419d-aa37-4e38-8db3-b75939d34ae0">
      <Terms xmlns="http://schemas.microsoft.com/office/infopath/2007/PartnerControls"/>
    </lcf76f155ced4ddcb4097134ff3c332f>
    <TaxCatchAll xmlns="0334547d-5409-4492-bff7-9459b463ce6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E20F91-F550-4AB6-B8A4-AC6F607BC98A}"/>
</file>

<file path=customXml/itemProps2.xml><?xml version="1.0" encoding="utf-8"?>
<ds:datastoreItem xmlns:ds="http://schemas.openxmlformats.org/officeDocument/2006/customXml" ds:itemID="{278B7D84-467E-498F-992E-87DBACDA12C5}"/>
</file>

<file path=customXml/itemProps3.xml><?xml version="1.0" encoding="utf-8"?>
<ds:datastoreItem xmlns:ds="http://schemas.openxmlformats.org/officeDocument/2006/customXml" ds:itemID="{18E01E14-787E-4A6A-A56A-AF8E17DE0F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A2 Occupants</vt:lpstr>
      <vt:lpstr>A2 TFA &amp; Perimeter</vt:lpstr>
      <vt:lpstr>A2 Windows</vt:lpstr>
      <vt:lpstr>A2 Ext Doors</vt:lpstr>
      <vt:lpstr>A2 Elevations</vt:lpstr>
    </vt:vector>
  </TitlesOfParts>
  <Company>PRP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Eve</dc:creator>
  <cp:lastModifiedBy>Russell, Eve</cp:lastModifiedBy>
  <dcterms:created xsi:type="dcterms:W3CDTF">2023-07-26T10:08:30Z</dcterms:created>
  <dcterms:modified xsi:type="dcterms:W3CDTF">2023-09-22T15:40:04Z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0x01010064133C4FA5DA934E8D21816C7C233BD2</vt:lpwstr>
  </property>
</Properties>
</file>