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P10479 Cranwood House Passivhaus\3 PRE CONTRACT\3-03 Design\02 PHPP\1.2. PHPP WIP\4_Block B\"/>
    </mc:Choice>
  </mc:AlternateContent>
  <xr:revisionPtr revIDLastSave="0" documentId="13_ncr:1_{DBF3BD01-6E55-42A6-9E07-41369158BEF3}" xr6:coauthVersionLast="36" xr6:coauthVersionMax="36" xr10:uidLastSave="{00000000-0000-0000-0000-000000000000}"/>
  <bookViews>
    <workbookView xWindow="0" yWindow="0" windowWidth="15360" windowHeight="7590" activeTab="2" xr2:uid="{D22CE516-3886-456B-A2EB-FF4580B8D6E7}"/>
  </bookViews>
  <sheets>
    <sheet name="B Occupants" sheetId="2" r:id="rId1"/>
    <sheet name="B TFA &amp; Perimeter" sheetId="4" r:id="rId2"/>
    <sheet name="B Windows" sheetId="5" r:id="rId3"/>
    <sheet name="B Ext Doors" sheetId="6" r:id="rId4"/>
    <sheet name="B Elevations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5" l="1"/>
  <c r="D9" i="6" l="1"/>
  <c r="D16" i="6" l="1"/>
  <c r="B61" i="7" l="1"/>
  <c r="B52" i="7"/>
  <c r="B71" i="7"/>
  <c r="B42" i="7"/>
  <c r="B31" i="7"/>
  <c r="B21" i="7"/>
  <c r="F51" i="5"/>
  <c r="F40" i="5" l="1"/>
  <c r="F16" i="5"/>
  <c r="B8" i="4" l="1"/>
  <c r="C8" i="4"/>
  <c r="C12" i="2"/>
  <c r="D4" i="4" l="1"/>
  <c r="D5" i="4"/>
  <c r="D6" i="4"/>
  <c r="D3" i="4"/>
  <c r="A18" i="4"/>
  <c r="D8" i="4" l="1"/>
  <c r="F8" i="5" l="1"/>
  <c r="B10" i="7" l="1"/>
</calcChain>
</file>

<file path=xl/sharedStrings.xml><?xml version="1.0" encoding="utf-8"?>
<sst xmlns="http://schemas.openxmlformats.org/spreadsheetml/2006/main" count="160" uniqueCount="70">
  <si>
    <t xml:space="preserve">No. of Occupants </t>
  </si>
  <si>
    <t xml:space="preserve">Apartment </t>
  </si>
  <si>
    <t xml:space="preserve">No. of Bedrooms </t>
  </si>
  <si>
    <t>2B</t>
  </si>
  <si>
    <t>Total no. of occupants</t>
  </si>
  <si>
    <t xml:space="preserve">metres </t>
  </si>
  <si>
    <t>00</t>
  </si>
  <si>
    <t>Level</t>
  </si>
  <si>
    <t>01</t>
  </si>
  <si>
    <t>02</t>
  </si>
  <si>
    <t>03</t>
  </si>
  <si>
    <t xml:space="preserve">(length of the floor slab from Revit) </t>
  </si>
  <si>
    <t xml:space="preserve">West Elevation </t>
  </si>
  <si>
    <t xml:space="preserve">East Elevation </t>
  </si>
  <si>
    <t xml:space="preserve">South Elevation </t>
  </si>
  <si>
    <t>Window Type</t>
  </si>
  <si>
    <t>No. of Windows</t>
  </si>
  <si>
    <t>No. of Doors</t>
  </si>
  <si>
    <t>Door Type</t>
  </si>
  <si>
    <r>
      <t>Individual Area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</si>
  <si>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 xml:space="preserve">Total Area (m²)  </t>
  </si>
  <si>
    <t>Wall Type</t>
  </si>
  <si>
    <r>
      <t>Individual Areas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</si>
  <si>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>Brick (Matt)</t>
  </si>
  <si>
    <t>Elevation Brick (Matt)</t>
  </si>
  <si>
    <t>Panel</t>
  </si>
  <si>
    <t xml:space="preserve"> Brick (Matt)</t>
  </si>
  <si>
    <t>Height (m)</t>
  </si>
  <si>
    <t>Width (m)</t>
  </si>
  <si>
    <t xml:space="preserve">North-West Elevation </t>
  </si>
  <si>
    <t xml:space="preserve">East </t>
  </si>
  <si>
    <t>South</t>
  </si>
  <si>
    <t>Total Area</t>
  </si>
  <si>
    <t>Total</t>
  </si>
  <si>
    <t>Areas TFA</t>
  </si>
  <si>
    <t>Areas (Understairs)</t>
  </si>
  <si>
    <t xml:space="preserve">meters </t>
  </si>
  <si>
    <t>CW01</t>
  </si>
  <si>
    <t>North</t>
  </si>
  <si>
    <t>West</t>
  </si>
  <si>
    <t xml:space="preserve">North Elevation </t>
  </si>
  <si>
    <t>1B</t>
  </si>
  <si>
    <t>Block A2 TFA</t>
  </si>
  <si>
    <t xml:space="preserve">Block A2 Slab Perimeter </t>
  </si>
  <si>
    <t>Block B Occupants</t>
  </si>
  <si>
    <t>B0.01</t>
  </si>
  <si>
    <t>B0.02</t>
  </si>
  <si>
    <t>B1.01</t>
  </si>
  <si>
    <t>B1.02</t>
  </si>
  <si>
    <t>B2.01</t>
  </si>
  <si>
    <t>B2.02</t>
  </si>
  <si>
    <t>B3.01</t>
  </si>
  <si>
    <t>North-West</t>
  </si>
  <si>
    <t>B Slab Perimeter</t>
  </si>
  <si>
    <t>Block B Total Area</t>
  </si>
  <si>
    <t>Block B</t>
  </si>
  <si>
    <t xml:space="preserve">Block B </t>
  </si>
  <si>
    <t>Ceramic</t>
  </si>
  <si>
    <t>Floor Slab</t>
  </si>
  <si>
    <t>Mansatrd Roof</t>
  </si>
  <si>
    <t>Timber</t>
  </si>
  <si>
    <t>B-N 01</t>
  </si>
  <si>
    <t>B-S 01</t>
  </si>
  <si>
    <t>West Inset</t>
  </si>
  <si>
    <t>B-N 02</t>
  </si>
  <si>
    <t>B-S 02</t>
  </si>
  <si>
    <t>ED01</t>
  </si>
  <si>
    <r>
      <t xml:space="preserve">309 </t>
    </r>
    <r>
      <rPr>
        <i/>
        <sz val="10"/>
        <color theme="1"/>
        <rFont val="Arial"/>
        <family val="2"/>
      </rPr>
      <t>(glazed side panel)</t>
    </r>
  </si>
  <si>
    <r>
      <t xml:space="preserve">309 </t>
    </r>
    <r>
      <rPr>
        <i/>
        <sz val="10"/>
        <color theme="1"/>
        <rFont val="Arial"/>
        <family val="2"/>
      </rPr>
      <t>(solid side panel)</t>
    </r>
  </si>
  <si>
    <t>Mansard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</si>
</sst>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0" borderId="0" xfId="0" quotePrefix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3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2877-4B48-469D-ACE3-0A61E8B980AE}">
  <dimension ref="A1:D12"/>
  <sheetViews>
    <sheetView workbookViewId="0">
      <selection activeCell="B12" sqref="B12"/>
    </sheetView>
  </sheetViews>
  <sheetFormatPr defaultRowHeight="12.75" x14ac:dyDescent="0.2"/>
  <cols>
    <col min="1" max="1" width="20.7109375" bestFit="1" customWidth="1"/>
    <col min="2" max="2" width="15.5703125" bestFit="1" customWidth="1"/>
    <col min="3" max="3" width="16.140625" bestFit="1" customWidth="1"/>
    <col min="4" max="4" width="10.140625" bestFit="1" customWidth="1"/>
  </cols>
  <sheetData>
    <row r="1" spans="1:4" x14ac:dyDescent="0.2">
      <c r="A1" s="5" t="s">
        <v>44</v>
      </c>
    </row>
    <row r="2" spans="1:4" x14ac:dyDescent="0.2">
      <c r="A2" s="5"/>
    </row>
    <row r="3" spans="1:4" x14ac:dyDescent="0.2">
      <c r="A3" s="1" t="s">
        <v>1</v>
      </c>
      <c r="B3" s="1" t="s">
        <v>2</v>
      </c>
      <c r="C3" s="1" t="s">
        <v>0</v>
      </c>
    </row>
    <row r="5" spans="1:4" x14ac:dyDescent="0.2">
      <c r="A5" t="s">
        <v>45</v>
      </c>
      <c r="B5" t="s">
        <v>41</v>
      </c>
      <c r="C5">
        <v>2</v>
      </c>
    </row>
    <row r="6" spans="1:4" x14ac:dyDescent="0.2">
      <c r="A6" t="s">
        <v>46</v>
      </c>
      <c r="B6" t="s">
        <v>41</v>
      </c>
      <c r="C6">
        <v>2</v>
      </c>
    </row>
    <row r="7" spans="1:4" x14ac:dyDescent="0.2">
      <c r="A7" t="s">
        <v>47</v>
      </c>
      <c r="B7" t="s">
        <v>41</v>
      </c>
      <c r="C7">
        <v>2</v>
      </c>
    </row>
    <row r="8" spans="1:4" x14ac:dyDescent="0.2">
      <c r="A8" t="s">
        <v>48</v>
      </c>
      <c r="B8" t="s">
        <v>3</v>
      </c>
      <c r="C8">
        <v>4</v>
      </c>
    </row>
    <row r="9" spans="1:4" x14ac:dyDescent="0.2">
      <c r="A9" t="s">
        <v>49</v>
      </c>
      <c r="B9" t="s">
        <v>41</v>
      </c>
      <c r="C9">
        <v>2</v>
      </c>
    </row>
    <row r="10" spans="1:4" x14ac:dyDescent="0.2">
      <c r="A10" t="s">
        <v>50</v>
      </c>
      <c r="B10" t="s">
        <v>3</v>
      </c>
      <c r="C10">
        <v>4</v>
      </c>
    </row>
    <row r="11" spans="1:4" x14ac:dyDescent="0.2">
      <c r="A11" t="s">
        <v>51</v>
      </c>
      <c r="B11" t="s">
        <v>41</v>
      </c>
      <c r="C11">
        <v>2</v>
      </c>
    </row>
    <row r="12" spans="1:4" ht="25.5" x14ac:dyDescent="0.2">
      <c r="B12">
        <v>9</v>
      </c>
      <c r="C12" s="3">
        <f>SUM(C5:C11)</f>
        <v>18</v>
      </c>
      <c r="D12" s="2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E712-171D-438C-BB11-2E3240AEFFD8}">
  <dimension ref="A1:D22"/>
  <sheetViews>
    <sheetView workbookViewId="0">
      <selection activeCell="A28" sqref="A28"/>
    </sheetView>
  </sheetViews>
  <sheetFormatPr defaultRowHeight="12.75" x14ac:dyDescent="0.2"/>
  <cols>
    <col min="1" max="1" width="31.5703125" bestFit="1" customWidth="1"/>
    <col min="2" max="2" width="18.5703125" customWidth="1"/>
    <col min="3" max="3" width="24.28515625" customWidth="1"/>
    <col min="4" max="4" width="11.28515625" customWidth="1"/>
    <col min="5" max="5" width="22.5703125" bestFit="1" customWidth="1"/>
    <col min="6" max="6" width="7.28515625" bestFit="1" customWidth="1"/>
  </cols>
  <sheetData>
    <row r="1" spans="1:4" x14ac:dyDescent="0.2">
      <c r="A1" s="5" t="s">
        <v>42</v>
      </c>
    </row>
    <row r="2" spans="1:4" x14ac:dyDescent="0.2">
      <c r="A2" s="1" t="s">
        <v>7</v>
      </c>
      <c r="B2" s="1" t="s">
        <v>34</v>
      </c>
      <c r="C2" s="1" t="s">
        <v>35</v>
      </c>
      <c r="D2" s="1" t="s">
        <v>32</v>
      </c>
    </row>
    <row r="3" spans="1:4" x14ac:dyDescent="0.2">
      <c r="A3" s="4" t="s">
        <v>6</v>
      </c>
      <c r="B3">
        <v>105.8</v>
      </c>
      <c r="C3">
        <v>0</v>
      </c>
      <c r="D3">
        <f>SUM(B3:C3)</f>
        <v>105.8</v>
      </c>
    </row>
    <row r="4" spans="1:4" x14ac:dyDescent="0.2">
      <c r="A4" s="4" t="s">
        <v>8</v>
      </c>
      <c r="B4">
        <v>118.7</v>
      </c>
      <c r="C4">
        <v>0</v>
      </c>
      <c r="D4">
        <f t="shared" ref="D4:D6" si="0">SUM(B4:C4)</f>
        <v>118.7</v>
      </c>
    </row>
    <row r="5" spans="1:4" x14ac:dyDescent="0.2">
      <c r="A5" s="4" t="s">
        <v>9</v>
      </c>
      <c r="B5">
        <v>118.7</v>
      </c>
      <c r="C5">
        <v>0</v>
      </c>
      <c r="D5">
        <f t="shared" si="0"/>
        <v>118.7</v>
      </c>
    </row>
    <row r="6" spans="1:4" x14ac:dyDescent="0.2">
      <c r="A6" s="4" t="s">
        <v>10</v>
      </c>
      <c r="B6">
        <v>103</v>
      </c>
      <c r="C6">
        <v>0</v>
      </c>
      <c r="D6">
        <f t="shared" si="0"/>
        <v>103</v>
      </c>
    </row>
    <row r="8" spans="1:4" x14ac:dyDescent="0.2">
      <c r="A8" t="s">
        <v>33</v>
      </c>
      <c r="B8">
        <f>SUM(B3:B6)</f>
        <v>446.2</v>
      </c>
      <c r="C8">
        <f>SUM(C3:C6)</f>
        <v>0</v>
      </c>
      <c r="D8" s="9">
        <f>SUM(D3:D6)</f>
        <v>446.2</v>
      </c>
    </row>
    <row r="10" spans="1:4" x14ac:dyDescent="0.2">
      <c r="A10" s="5" t="s">
        <v>43</v>
      </c>
    </row>
    <row r="11" spans="1:4" x14ac:dyDescent="0.2">
      <c r="A11" s="6" t="s">
        <v>11</v>
      </c>
    </row>
    <row r="12" spans="1:4" x14ac:dyDescent="0.2">
      <c r="A12" s="1" t="s">
        <v>53</v>
      </c>
    </row>
    <row r="13" spans="1:4" x14ac:dyDescent="0.2">
      <c r="A13">
        <v>2.7050000000000001</v>
      </c>
      <c r="B13" s="8" t="s">
        <v>52</v>
      </c>
    </row>
    <row r="14" spans="1:4" x14ac:dyDescent="0.2">
      <c r="A14">
        <v>7.415</v>
      </c>
      <c r="B14" s="8" t="s">
        <v>38</v>
      </c>
    </row>
    <row r="15" spans="1:4" x14ac:dyDescent="0.2">
      <c r="A15">
        <v>22.94</v>
      </c>
      <c r="B15" s="8" t="s">
        <v>30</v>
      </c>
    </row>
    <row r="16" spans="1:4" x14ac:dyDescent="0.2">
      <c r="A16">
        <v>9.3279999999999994</v>
      </c>
      <c r="B16" s="8" t="s">
        <v>31</v>
      </c>
    </row>
    <row r="17" spans="1:2" x14ac:dyDescent="0.2">
      <c r="A17">
        <v>21.027999999999999</v>
      </c>
      <c r="B17" s="8" t="s">
        <v>39</v>
      </c>
    </row>
    <row r="18" spans="1:2" x14ac:dyDescent="0.2">
      <c r="A18">
        <f>SUM(A13:A17)</f>
        <v>63.416000000000004</v>
      </c>
      <c r="B18" t="s">
        <v>5</v>
      </c>
    </row>
    <row r="21" spans="1:2" x14ac:dyDescent="0.2">
      <c r="A21" s="5" t="s">
        <v>54</v>
      </c>
    </row>
    <row r="22" spans="1:2" x14ac:dyDescent="0.2">
      <c r="A22">
        <v>212.143</v>
      </c>
      <c r="B22" t="s">
        <v>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5D23-061C-40E7-A6DB-E1484FF775D0}">
  <dimension ref="A1:F51"/>
  <sheetViews>
    <sheetView tabSelected="1" zoomScaleNormal="100" workbookViewId="0">
      <selection activeCell="A25" sqref="A25:XFD25"/>
    </sheetView>
  </sheetViews>
  <sheetFormatPr defaultRowHeight="12.75" x14ac:dyDescent="0.2"/>
  <cols>
    <col min="1" max="1" width="21" customWidth="1"/>
    <col min="2" max="2" width="9.5703125" bestFit="1" customWidth="1"/>
    <col min="3" max="3" width="9.140625" bestFit="1" customWidth="1"/>
    <col min="4" max="4" width="14.140625" bestFit="1" customWidth="1"/>
    <col min="5" max="5" width="16.85546875" bestFit="1" customWidth="1"/>
    <col min="6" max="6" width="14.5703125" bestFit="1" customWidth="1"/>
  </cols>
  <sheetData>
    <row r="1" spans="1:6" x14ac:dyDescent="0.2">
      <c r="A1" s="5" t="s">
        <v>55</v>
      </c>
      <c r="B1" s="5"/>
      <c r="C1" s="5"/>
      <c r="D1" s="5"/>
    </row>
    <row r="3" spans="1:6" x14ac:dyDescent="0.2">
      <c r="A3" s="1" t="s">
        <v>40</v>
      </c>
      <c r="B3" s="1"/>
      <c r="C3" s="1"/>
      <c r="D3" s="1"/>
    </row>
    <row r="4" spans="1:6" x14ac:dyDescent="0.2">
      <c r="A4" t="s">
        <v>15</v>
      </c>
      <c r="B4" t="s">
        <v>27</v>
      </c>
      <c r="C4" t="s">
        <v>28</v>
      </c>
      <c r="D4" t="s">
        <v>16</v>
      </c>
      <c r="E4" t="s">
        <v>19</v>
      </c>
      <c r="F4" t="s">
        <v>20</v>
      </c>
    </row>
    <row r="5" spans="1:6" x14ac:dyDescent="0.2">
      <c r="A5" s="11">
        <v>316</v>
      </c>
      <c r="B5">
        <v>2.4</v>
      </c>
      <c r="C5">
        <v>1.0229999999999999</v>
      </c>
      <c r="D5">
        <v>2</v>
      </c>
      <c r="E5">
        <v>2.4500000000000002</v>
      </c>
      <c r="F5">
        <v>4.9000000000000004</v>
      </c>
    </row>
    <row r="6" spans="1:6" x14ac:dyDescent="0.2">
      <c r="A6" s="11">
        <v>352</v>
      </c>
      <c r="B6">
        <v>1.425</v>
      </c>
      <c r="C6">
        <v>1.0229999999999999</v>
      </c>
      <c r="D6">
        <v>1</v>
      </c>
      <c r="E6">
        <v>1.46</v>
      </c>
      <c r="F6">
        <v>1.46</v>
      </c>
    </row>
    <row r="8" spans="1:6" x14ac:dyDescent="0.2">
      <c r="A8" t="s">
        <v>20</v>
      </c>
      <c r="F8" s="7">
        <f>SUM(F5:F6)</f>
        <v>6.36</v>
      </c>
    </row>
    <row r="9" spans="1:6" x14ac:dyDescent="0.2">
      <c r="F9" s="7"/>
    </row>
    <row r="11" spans="1:6" x14ac:dyDescent="0.2">
      <c r="A11" s="1" t="s">
        <v>29</v>
      </c>
      <c r="B11" s="1"/>
      <c r="C11" s="1"/>
      <c r="D11" s="1"/>
    </row>
    <row r="12" spans="1:6" x14ac:dyDescent="0.2">
      <c r="A12" t="s">
        <v>15</v>
      </c>
      <c r="B12" t="s">
        <v>27</v>
      </c>
      <c r="C12" t="s">
        <v>28</v>
      </c>
      <c r="D12" t="s">
        <v>16</v>
      </c>
      <c r="E12" t="s">
        <v>19</v>
      </c>
      <c r="F12" t="s">
        <v>20</v>
      </c>
    </row>
    <row r="13" spans="1:6" x14ac:dyDescent="0.2">
      <c r="A13" s="11">
        <v>311</v>
      </c>
      <c r="B13">
        <v>1.425</v>
      </c>
      <c r="C13">
        <v>1.0229999999999999</v>
      </c>
      <c r="D13">
        <v>1</v>
      </c>
      <c r="E13">
        <v>1.46</v>
      </c>
      <c r="F13">
        <v>1.46</v>
      </c>
    </row>
    <row r="14" spans="1:6" x14ac:dyDescent="0.2">
      <c r="A14" s="11">
        <v>323</v>
      </c>
      <c r="B14">
        <v>2.4</v>
      </c>
      <c r="C14">
        <v>1.0229999999999999</v>
      </c>
      <c r="D14">
        <v>2</v>
      </c>
      <c r="E14">
        <v>2.4500000000000002</v>
      </c>
      <c r="F14">
        <v>4.9000000000000004</v>
      </c>
    </row>
    <row r="15" spans="1:6" x14ac:dyDescent="0.2">
      <c r="F15" s="7"/>
    </row>
    <row r="16" spans="1:6" x14ac:dyDescent="0.2">
      <c r="A16" t="s">
        <v>20</v>
      </c>
      <c r="F16" s="7">
        <f>SUM(F13:F14)</f>
        <v>6.36</v>
      </c>
    </row>
    <row r="17" spans="1:6" x14ac:dyDescent="0.2">
      <c r="F17" s="7"/>
    </row>
    <row r="19" spans="1:6" x14ac:dyDescent="0.2">
      <c r="A19" s="1" t="s">
        <v>13</v>
      </c>
      <c r="B19" s="1"/>
      <c r="C19" s="1"/>
      <c r="D19" s="1"/>
    </row>
    <row r="20" spans="1:6" x14ac:dyDescent="0.2">
      <c r="A20" t="s">
        <v>15</v>
      </c>
      <c r="B20" t="s">
        <v>27</v>
      </c>
      <c r="C20" t="s">
        <v>28</v>
      </c>
      <c r="D20" t="s">
        <v>16</v>
      </c>
      <c r="E20" t="s">
        <v>19</v>
      </c>
      <c r="F20" t="s">
        <v>20</v>
      </c>
    </row>
    <row r="21" spans="1:6" x14ac:dyDescent="0.2">
      <c r="A21" s="11" t="s">
        <v>67</v>
      </c>
      <c r="B21">
        <v>2.44</v>
      </c>
      <c r="C21">
        <v>0.2</v>
      </c>
      <c r="D21">
        <v>2</v>
      </c>
      <c r="E21">
        <v>0.48799999999999999</v>
      </c>
      <c r="F21">
        <v>0.97599999999999998</v>
      </c>
    </row>
    <row r="22" spans="1:6" x14ac:dyDescent="0.2">
      <c r="A22" s="11">
        <v>311</v>
      </c>
      <c r="B22">
        <v>1.425</v>
      </c>
      <c r="C22">
        <v>1.0229999999999999</v>
      </c>
      <c r="D22">
        <v>2</v>
      </c>
      <c r="E22">
        <v>1.46</v>
      </c>
      <c r="F22">
        <v>2.92</v>
      </c>
    </row>
    <row r="23" spans="1:6" x14ac:dyDescent="0.2">
      <c r="A23" s="11">
        <v>317</v>
      </c>
      <c r="B23">
        <v>2.4</v>
      </c>
      <c r="C23">
        <v>2.0350000000000001</v>
      </c>
      <c r="D23">
        <v>5</v>
      </c>
      <c r="E23">
        <v>4.88</v>
      </c>
      <c r="F23">
        <v>24.4</v>
      </c>
    </row>
    <row r="24" spans="1:6" x14ac:dyDescent="0.2">
      <c r="A24" s="11">
        <v>319</v>
      </c>
      <c r="B24">
        <v>2.4</v>
      </c>
      <c r="C24">
        <v>1.0229999999999999</v>
      </c>
      <c r="D24">
        <v>3</v>
      </c>
      <c r="E24">
        <v>2.4500000000000002</v>
      </c>
      <c r="F24">
        <v>7.35</v>
      </c>
    </row>
    <row r="25" spans="1:6" x14ac:dyDescent="0.2">
      <c r="A25" s="11">
        <v>330</v>
      </c>
      <c r="B25">
        <v>2.4</v>
      </c>
      <c r="C25">
        <v>1.0229999999999999</v>
      </c>
      <c r="D25">
        <v>3</v>
      </c>
      <c r="E25">
        <v>2.4500000000000002</v>
      </c>
      <c r="F25">
        <v>7.35</v>
      </c>
    </row>
    <row r="26" spans="1:6" x14ac:dyDescent="0.2">
      <c r="A26" s="11">
        <v>345</v>
      </c>
      <c r="B26">
        <v>2.4</v>
      </c>
      <c r="C26">
        <v>2.0350000000000001</v>
      </c>
      <c r="D26">
        <v>3</v>
      </c>
      <c r="E26">
        <v>4.88</v>
      </c>
      <c r="F26">
        <v>14.64</v>
      </c>
    </row>
    <row r="27" spans="1:6" x14ac:dyDescent="0.2">
      <c r="A27" t="s">
        <v>37</v>
      </c>
      <c r="B27">
        <v>2.7749999999999999</v>
      </c>
      <c r="C27">
        <v>2.827</v>
      </c>
      <c r="D27">
        <v>1</v>
      </c>
      <c r="E27">
        <v>7.84</v>
      </c>
      <c r="F27">
        <v>7.84</v>
      </c>
    </row>
    <row r="29" spans="1:6" x14ac:dyDescent="0.2">
      <c r="A29" t="s">
        <v>20</v>
      </c>
      <c r="F29" s="7">
        <f>SUM(F21:F27)</f>
        <v>65.475999999999999</v>
      </c>
    </row>
    <row r="32" spans="1:6" x14ac:dyDescent="0.2">
      <c r="A32" s="1" t="s">
        <v>14</v>
      </c>
      <c r="B32" s="1"/>
      <c r="C32" s="1"/>
      <c r="D32" s="1"/>
    </row>
    <row r="33" spans="1:6" x14ac:dyDescent="0.2">
      <c r="A33" t="s">
        <v>15</v>
      </c>
      <c r="B33" t="s">
        <v>27</v>
      </c>
      <c r="C33" t="s">
        <v>28</v>
      </c>
      <c r="D33" t="s">
        <v>16</v>
      </c>
      <c r="E33" t="s">
        <v>19</v>
      </c>
      <c r="F33" t="s">
        <v>20</v>
      </c>
    </row>
    <row r="34" spans="1:6" x14ac:dyDescent="0.2">
      <c r="A34" s="11">
        <v>311</v>
      </c>
      <c r="B34">
        <v>1.425</v>
      </c>
      <c r="C34">
        <v>1.0229999999999999</v>
      </c>
      <c r="D34">
        <v>1</v>
      </c>
      <c r="E34">
        <v>1.46</v>
      </c>
      <c r="F34">
        <v>1.46</v>
      </c>
    </row>
    <row r="35" spans="1:6" x14ac:dyDescent="0.2">
      <c r="A35" s="11">
        <v>316</v>
      </c>
      <c r="B35">
        <v>2.4</v>
      </c>
      <c r="C35">
        <v>1.0229999999999999</v>
      </c>
      <c r="D35">
        <v>2</v>
      </c>
      <c r="E35">
        <v>2.4500000000000002</v>
      </c>
      <c r="F35">
        <v>4.9000000000000004</v>
      </c>
    </row>
    <row r="36" spans="1:6" x14ac:dyDescent="0.2">
      <c r="A36" s="11">
        <v>317</v>
      </c>
      <c r="B36">
        <v>2.4</v>
      </c>
      <c r="C36">
        <v>2.0350000000000001</v>
      </c>
      <c r="D36">
        <v>2</v>
      </c>
      <c r="E36">
        <v>4.88</v>
      </c>
      <c r="F36">
        <v>9.76</v>
      </c>
    </row>
    <row r="37" spans="1:6" x14ac:dyDescent="0.2">
      <c r="A37" s="11">
        <v>325</v>
      </c>
      <c r="B37">
        <v>2.4</v>
      </c>
      <c r="C37">
        <v>2.0350000000000001</v>
      </c>
      <c r="D37">
        <v>2</v>
      </c>
      <c r="E37">
        <v>4.88</v>
      </c>
      <c r="F37">
        <v>9.76</v>
      </c>
    </row>
    <row r="38" spans="1:6" x14ac:dyDescent="0.2">
      <c r="A38" s="11">
        <v>327</v>
      </c>
      <c r="B38">
        <v>2.5499999999999998</v>
      </c>
      <c r="C38">
        <v>2.0350000000000001</v>
      </c>
      <c r="D38">
        <v>1</v>
      </c>
      <c r="E38">
        <v>5.19</v>
      </c>
      <c r="F38">
        <v>5.19</v>
      </c>
    </row>
    <row r="40" spans="1:6" x14ac:dyDescent="0.2">
      <c r="A40" t="s">
        <v>20</v>
      </c>
      <c r="F40" s="7">
        <f>SUM(F34:F38)</f>
        <v>31.070000000000004</v>
      </c>
    </row>
    <row r="43" spans="1:6" x14ac:dyDescent="0.2">
      <c r="A43" s="1" t="s">
        <v>12</v>
      </c>
      <c r="B43" s="1"/>
      <c r="C43" s="1"/>
      <c r="D43" s="1"/>
    </row>
    <row r="44" spans="1:6" x14ac:dyDescent="0.2">
      <c r="A44" t="s">
        <v>15</v>
      </c>
      <c r="B44" t="s">
        <v>27</v>
      </c>
      <c r="C44" t="s">
        <v>28</v>
      </c>
      <c r="D44" t="s">
        <v>16</v>
      </c>
      <c r="E44" t="s">
        <v>19</v>
      </c>
      <c r="F44" t="s">
        <v>20</v>
      </c>
    </row>
    <row r="45" spans="1:6" x14ac:dyDescent="0.2">
      <c r="A45" s="11">
        <v>318</v>
      </c>
      <c r="B45">
        <v>2.5499999999999998</v>
      </c>
      <c r="C45">
        <v>2.0350000000000001</v>
      </c>
      <c r="D45">
        <v>3</v>
      </c>
      <c r="E45">
        <v>5.19</v>
      </c>
      <c r="F45">
        <v>15.57</v>
      </c>
    </row>
    <row r="46" spans="1:6" x14ac:dyDescent="0.2">
      <c r="A46" s="11">
        <v>339</v>
      </c>
      <c r="B46">
        <v>2.5499999999999998</v>
      </c>
      <c r="C46">
        <v>1.0229999999999999</v>
      </c>
      <c r="D46">
        <v>1</v>
      </c>
      <c r="E46">
        <v>2.61</v>
      </c>
      <c r="F46">
        <v>2.61</v>
      </c>
    </row>
    <row r="47" spans="1:6" x14ac:dyDescent="0.2">
      <c r="A47" s="11">
        <v>349</v>
      </c>
      <c r="B47">
        <v>1.2749999999999999</v>
      </c>
      <c r="C47">
        <v>2.0350000000000001</v>
      </c>
      <c r="D47">
        <v>6</v>
      </c>
      <c r="E47">
        <v>2.59</v>
      </c>
      <c r="F47">
        <v>15.54</v>
      </c>
    </row>
    <row r="48" spans="1:6" x14ac:dyDescent="0.2">
      <c r="A48" s="11">
        <v>350</v>
      </c>
      <c r="B48">
        <v>2.0249999999999999</v>
      </c>
      <c r="C48">
        <v>2.0350000000000001</v>
      </c>
      <c r="D48">
        <v>2</v>
      </c>
      <c r="E48">
        <v>4.12</v>
      </c>
      <c r="F48">
        <v>8.24</v>
      </c>
    </row>
    <row r="49" spans="1:6" x14ac:dyDescent="0.2">
      <c r="A49" s="11">
        <v>351</v>
      </c>
      <c r="B49">
        <v>1</v>
      </c>
      <c r="C49">
        <v>1.5</v>
      </c>
      <c r="D49">
        <v>2</v>
      </c>
      <c r="E49">
        <v>1.5</v>
      </c>
      <c r="F49">
        <v>3</v>
      </c>
    </row>
    <row r="51" spans="1:6" x14ac:dyDescent="0.2">
      <c r="A51" t="s">
        <v>20</v>
      </c>
      <c r="F51" s="7">
        <f>SUM(F45:F49)</f>
        <v>44.96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3354-BD4B-499E-B29D-D42B5568AA8A}">
  <dimension ref="A1:D23"/>
  <sheetViews>
    <sheetView workbookViewId="0">
      <selection activeCell="C7" sqref="C7"/>
    </sheetView>
  </sheetViews>
  <sheetFormatPr defaultRowHeight="12.75" x14ac:dyDescent="0.2"/>
  <cols>
    <col min="1" max="1" width="20.7109375" customWidth="1"/>
    <col min="2" max="2" width="11.28515625" bestFit="1" customWidth="1"/>
    <col min="3" max="3" width="16.85546875" bestFit="1" customWidth="1"/>
    <col min="4" max="4" width="14.5703125" bestFit="1" customWidth="1"/>
  </cols>
  <sheetData>
    <row r="1" spans="1:4" x14ac:dyDescent="0.2">
      <c r="A1" s="5" t="s">
        <v>56</v>
      </c>
      <c r="B1" s="5"/>
    </row>
    <row r="3" spans="1:4" x14ac:dyDescent="0.2">
      <c r="A3" s="1" t="s">
        <v>13</v>
      </c>
      <c r="B3" s="1"/>
    </row>
    <row r="4" spans="1:4" x14ac:dyDescent="0.2">
      <c r="A4" t="s">
        <v>18</v>
      </c>
      <c r="B4" t="s">
        <v>17</v>
      </c>
      <c r="C4" t="s">
        <v>19</v>
      </c>
      <c r="D4" t="s">
        <v>20</v>
      </c>
    </row>
    <row r="5" spans="1:4" x14ac:dyDescent="0.2">
      <c r="A5" s="11" t="s">
        <v>68</v>
      </c>
      <c r="B5">
        <v>2</v>
      </c>
      <c r="C5" s="7">
        <v>2.84</v>
      </c>
      <c r="D5" s="7">
        <v>5.68</v>
      </c>
    </row>
    <row r="6" spans="1:4" x14ac:dyDescent="0.2">
      <c r="A6" s="11">
        <v>346</v>
      </c>
      <c r="B6">
        <v>1</v>
      </c>
      <c r="C6" s="7">
        <v>2.6</v>
      </c>
      <c r="D6" s="7">
        <v>2.6</v>
      </c>
    </row>
    <row r="7" spans="1:4" x14ac:dyDescent="0.2">
      <c r="A7" s="11">
        <v>348</v>
      </c>
      <c r="B7">
        <v>1</v>
      </c>
      <c r="C7" s="7">
        <v>2.89</v>
      </c>
      <c r="D7" s="7">
        <v>2.89</v>
      </c>
    </row>
    <row r="8" spans="1:4" x14ac:dyDescent="0.2">
      <c r="C8" s="7"/>
      <c r="D8" s="7"/>
    </row>
    <row r="9" spans="1:4" x14ac:dyDescent="0.2">
      <c r="A9" t="s">
        <v>20</v>
      </c>
      <c r="D9" s="7">
        <f>SUM(D5:D7)</f>
        <v>11.17</v>
      </c>
    </row>
    <row r="12" spans="1:4" x14ac:dyDescent="0.2">
      <c r="A12" s="1" t="s">
        <v>12</v>
      </c>
      <c r="B12" s="1"/>
    </row>
    <row r="13" spans="1:4" x14ac:dyDescent="0.2">
      <c r="A13" t="s">
        <v>18</v>
      </c>
      <c r="B13" t="s">
        <v>17</v>
      </c>
      <c r="C13" t="s">
        <v>19</v>
      </c>
      <c r="D13" t="s">
        <v>20</v>
      </c>
    </row>
    <row r="14" spans="1:4" x14ac:dyDescent="0.2">
      <c r="A14" s="11" t="s">
        <v>66</v>
      </c>
      <c r="B14">
        <v>1</v>
      </c>
      <c r="C14" s="7">
        <v>2.11</v>
      </c>
      <c r="D14" s="7">
        <v>2.11</v>
      </c>
    </row>
    <row r="15" spans="1:4" x14ac:dyDescent="0.2">
      <c r="C15" s="7"/>
      <c r="D15" s="7"/>
    </row>
    <row r="16" spans="1:4" x14ac:dyDescent="0.2">
      <c r="A16" t="s">
        <v>20</v>
      </c>
      <c r="D16" s="7">
        <f>SUM(D14:D14)</f>
        <v>2.11</v>
      </c>
    </row>
    <row r="18" spans="1:4" x14ac:dyDescent="0.2">
      <c r="A18" s="1"/>
      <c r="B18" s="1"/>
    </row>
    <row r="21" spans="1:4" x14ac:dyDescent="0.2">
      <c r="D21" s="7"/>
    </row>
    <row r="23" spans="1:4" x14ac:dyDescent="0.2">
      <c r="A23" s="10"/>
      <c r="B23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A213-53B4-4943-9FC7-B5B78FD96F12}">
  <dimension ref="A1:B71"/>
  <sheetViews>
    <sheetView workbookViewId="0">
      <selection activeCell="A57" sqref="A57"/>
    </sheetView>
  </sheetViews>
  <sheetFormatPr defaultRowHeight="12.75" x14ac:dyDescent="0.2"/>
  <cols>
    <col min="1" max="1" width="29.42578125" customWidth="1"/>
    <col min="2" max="2" width="18" bestFit="1" customWidth="1"/>
    <col min="3" max="3" width="18" customWidth="1"/>
  </cols>
  <sheetData>
    <row r="1" spans="1:2" x14ac:dyDescent="0.2">
      <c r="A1" s="5" t="s">
        <v>55</v>
      </c>
    </row>
    <row r="3" spans="1:2" x14ac:dyDescent="0.2">
      <c r="A3" s="1" t="s">
        <v>40</v>
      </c>
    </row>
    <row r="4" spans="1:2" x14ac:dyDescent="0.2">
      <c r="A4" t="s">
        <v>21</v>
      </c>
      <c r="B4" t="s">
        <v>22</v>
      </c>
    </row>
    <row r="5" spans="1:2" x14ac:dyDescent="0.2">
      <c r="A5" t="s">
        <v>24</v>
      </c>
      <c r="B5">
        <v>78.445999999999998</v>
      </c>
    </row>
    <row r="6" spans="1:2" x14ac:dyDescent="0.2">
      <c r="A6" t="s">
        <v>57</v>
      </c>
      <c r="B6">
        <v>1.6</v>
      </c>
    </row>
    <row r="7" spans="1:2" x14ac:dyDescent="0.2">
      <c r="A7" t="s">
        <v>69</v>
      </c>
      <c r="B7">
        <v>18.829000000000001</v>
      </c>
    </row>
    <row r="8" spans="1:2" x14ac:dyDescent="0.2">
      <c r="A8" t="s">
        <v>58</v>
      </c>
      <c r="B8">
        <v>3.7</v>
      </c>
    </row>
    <row r="10" spans="1:2" x14ac:dyDescent="0.2">
      <c r="A10" t="s">
        <v>20</v>
      </c>
      <c r="B10">
        <f>SUM(B5:B8)</f>
        <v>102.575</v>
      </c>
    </row>
    <row r="13" spans="1:2" x14ac:dyDescent="0.2">
      <c r="A13" s="1" t="s">
        <v>13</v>
      </c>
    </row>
    <row r="14" spans="1:2" x14ac:dyDescent="0.2">
      <c r="A14" t="s">
        <v>21</v>
      </c>
      <c r="B14" t="s">
        <v>22</v>
      </c>
    </row>
    <row r="15" spans="1:2" x14ac:dyDescent="0.2">
      <c r="A15" t="s">
        <v>23</v>
      </c>
      <c r="B15">
        <v>138</v>
      </c>
    </row>
    <row r="16" spans="1:2" x14ac:dyDescent="0.2">
      <c r="A16" t="s">
        <v>57</v>
      </c>
      <c r="B16">
        <v>8.8000000000000007</v>
      </c>
    </row>
    <row r="17" spans="1:2" x14ac:dyDescent="0.2">
      <c r="A17" t="s">
        <v>25</v>
      </c>
      <c r="B17">
        <v>13.5</v>
      </c>
    </row>
    <row r="18" spans="1:2" x14ac:dyDescent="0.2">
      <c r="A18" t="s">
        <v>69</v>
      </c>
      <c r="B18">
        <v>17</v>
      </c>
    </row>
    <row r="19" spans="1:2" x14ac:dyDescent="0.2">
      <c r="A19" t="s">
        <v>58</v>
      </c>
      <c r="B19">
        <v>11.5</v>
      </c>
    </row>
    <row r="21" spans="1:2" x14ac:dyDescent="0.2">
      <c r="A21" t="s">
        <v>20</v>
      </c>
      <c r="B21">
        <f>SUM(B15:B19)</f>
        <v>188.8</v>
      </c>
    </row>
    <row r="24" spans="1:2" x14ac:dyDescent="0.2">
      <c r="A24" s="1" t="s">
        <v>14</v>
      </c>
    </row>
    <row r="25" spans="1:2" x14ac:dyDescent="0.2">
      <c r="A25" t="s">
        <v>21</v>
      </c>
      <c r="B25" t="s">
        <v>22</v>
      </c>
    </row>
    <row r="26" spans="1:2" x14ac:dyDescent="0.2">
      <c r="A26" t="s">
        <v>23</v>
      </c>
      <c r="B26">
        <v>51.9</v>
      </c>
    </row>
    <row r="27" spans="1:2" x14ac:dyDescent="0.2">
      <c r="A27" t="s">
        <v>57</v>
      </c>
      <c r="B27">
        <v>1.5</v>
      </c>
    </row>
    <row r="28" spans="1:2" x14ac:dyDescent="0.2">
      <c r="A28" t="s">
        <v>60</v>
      </c>
      <c r="B28">
        <v>33.799999999999997</v>
      </c>
    </row>
    <row r="29" spans="1:2" x14ac:dyDescent="0.2">
      <c r="A29" t="s">
        <v>58</v>
      </c>
      <c r="B29">
        <v>1.4</v>
      </c>
    </row>
    <row r="31" spans="1:2" x14ac:dyDescent="0.2">
      <c r="A31" t="s">
        <v>20</v>
      </c>
      <c r="B31">
        <f>SUM(B26:B29)</f>
        <v>88.6</v>
      </c>
    </row>
    <row r="34" spans="1:2" x14ac:dyDescent="0.2">
      <c r="A34" s="1" t="s">
        <v>12</v>
      </c>
    </row>
    <row r="35" spans="1:2" x14ac:dyDescent="0.2">
      <c r="A35" t="s">
        <v>21</v>
      </c>
      <c r="B35" t="s">
        <v>22</v>
      </c>
    </row>
    <row r="36" spans="1:2" x14ac:dyDescent="0.2">
      <c r="A36" t="s">
        <v>26</v>
      </c>
      <c r="B36">
        <v>63</v>
      </c>
    </row>
    <row r="37" spans="1:2" x14ac:dyDescent="0.2">
      <c r="A37" t="s">
        <v>57</v>
      </c>
      <c r="B37">
        <v>12.3</v>
      </c>
    </row>
    <row r="38" spans="1:2" x14ac:dyDescent="0.2">
      <c r="A38" t="s">
        <v>25</v>
      </c>
      <c r="B38">
        <v>8</v>
      </c>
    </row>
    <row r="39" spans="1:2" x14ac:dyDescent="0.2">
      <c r="A39" t="s">
        <v>69</v>
      </c>
      <c r="B39">
        <v>51.61</v>
      </c>
    </row>
    <row r="40" spans="1:2" x14ac:dyDescent="0.2">
      <c r="A40" t="s">
        <v>58</v>
      </c>
      <c r="B40">
        <v>10.5</v>
      </c>
    </row>
    <row r="42" spans="1:2" x14ac:dyDescent="0.2">
      <c r="A42" t="s">
        <v>20</v>
      </c>
      <c r="B42">
        <f>SUM(B36:B40)</f>
        <v>145.41</v>
      </c>
    </row>
    <row r="44" spans="1:2" x14ac:dyDescent="0.2">
      <c r="A44" s="1" t="s">
        <v>63</v>
      </c>
    </row>
    <row r="45" spans="1:2" x14ac:dyDescent="0.2">
      <c r="A45" t="s">
        <v>61</v>
      </c>
    </row>
    <row r="46" spans="1:2" x14ac:dyDescent="0.2">
      <c r="A46" t="s">
        <v>21</v>
      </c>
      <c r="B46" t="s">
        <v>22</v>
      </c>
    </row>
    <row r="47" spans="1:2" x14ac:dyDescent="0.2">
      <c r="A47" t="s">
        <v>25</v>
      </c>
      <c r="B47">
        <v>2.5</v>
      </c>
    </row>
    <row r="48" spans="1:2" x14ac:dyDescent="0.2">
      <c r="A48" t="s">
        <v>62</v>
      </c>
    </row>
    <row r="49" spans="1:2" x14ac:dyDescent="0.2">
      <c r="A49" t="s">
        <v>21</v>
      </c>
      <c r="B49" t="s">
        <v>22</v>
      </c>
    </row>
    <row r="50" spans="1:2" x14ac:dyDescent="0.2">
      <c r="A50" t="s">
        <v>25</v>
      </c>
      <c r="B50">
        <v>2.5</v>
      </c>
    </row>
    <row r="52" spans="1:2" x14ac:dyDescent="0.2">
      <c r="A52" t="s">
        <v>20</v>
      </c>
      <c r="B52">
        <f>SUM(B45:B50)</f>
        <v>5</v>
      </c>
    </row>
    <row r="54" spans="1:2" x14ac:dyDescent="0.2">
      <c r="A54" t="s">
        <v>64</v>
      </c>
    </row>
    <row r="55" spans="1:2" x14ac:dyDescent="0.2">
      <c r="A55" t="s">
        <v>21</v>
      </c>
      <c r="B55" t="s">
        <v>22</v>
      </c>
    </row>
    <row r="56" spans="1:2" x14ac:dyDescent="0.2">
      <c r="A56" t="s">
        <v>25</v>
      </c>
      <c r="B56">
        <v>2.5</v>
      </c>
    </row>
    <row r="57" spans="1:2" x14ac:dyDescent="0.2">
      <c r="A57" t="s">
        <v>65</v>
      </c>
    </row>
    <row r="58" spans="1:2" x14ac:dyDescent="0.2">
      <c r="A58" t="s">
        <v>21</v>
      </c>
      <c r="B58" t="s">
        <v>22</v>
      </c>
    </row>
    <row r="59" spans="1:2" x14ac:dyDescent="0.2">
      <c r="A59" t="s">
        <v>25</v>
      </c>
      <c r="B59">
        <v>2.5</v>
      </c>
    </row>
    <row r="61" spans="1:2" x14ac:dyDescent="0.2">
      <c r="A61" t="s">
        <v>20</v>
      </c>
      <c r="B61">
        <f>SUM(B54:B59)</f>
        <v>5</v>
      </c>
    </row>
    <row r="64" spans="1:2" x14ac:dyDescent="0.2">
      <c r="A64" s="1" t="s">
        <v>29</v>
      </c>
    </row>
    <row r="65" spans="1:2" x14ac:dyDescent="0.2">
      <c r="A65" t="s">
        <v>21</v>
      </c>
      <c r="B65" t="s">
        <v>22</v>
      </c>
    </row>
    <row r="66" spans="1:2" x14ac:dyDescent="0.2">
      <c r="A66" t="s">
        <v>26</v>
      </c>
      <c r="B66">
        <v>14.2</v>
      </c>
    </row>
    <row r="67" spans="1:2" x14ac:dyDescent="0.2">
      <c r="A67" t="s">
        <v>57</v>
      </c>
      <c r="B67">
        <v>1.6</v>
      </c>
    </row>
    <row r="68" spans="1:2" x14ac:dyDescent="0.2">
      <c r="A68" t="s">
        <v>59</v>
      </c>
      <c r="B68">
        <v>4.5</v>
      </c>
    </row>
    <row r="69" spans="1:2" x14ac:dyDescent="0.2">
      <c r="A69" t="s">
        <v>58</v>
      </c>
      <c r="B69">
        <v>1.4</v>
      </c>
    </row>
    <row r="71" spans="1:2" x14ac:dyDescent="0.2">
      <c r="A71" t="s">
        <v>20</v>
      </c>
      <c r="B71">
        <f>SUM(B66:B69)</f>
        <v>21.699999999999996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33C4FA5DA934E8D21816C7C233BD2" ma:contentTypeVersion="17" ma:contentTypeDescription="Create a new document." ma:contentTypeScope="" ma:versionID="65234e26dfbf32a80d357a054a6fdf81">
  <xsd:schema xmlns:xsd="http://www.w3.org/2001/XMLSchema" xmlns:xs="http://www.w3.org/2001/XMLSchema" xmlns:p="http://schemas.microsoft.com/office/2006/metadata/properties" xmlns:ns1="http://schemas.microsoft.com/sharepoint/v3" xmlns:ns2="c253419d-aa37-4e38-8db3-b75939d34ae0" xmlns:ns3="0334547d-5409-4492-bff7-9459b463ce6c" targetNamespace="http://schemas.microsoft.com/office/2006/metadata/properties" ma:root="true" ma:fieldsID="4fd66784153cd14983b310088634d766" ns1:_="" ns2:_="" ns3:_="">
    <xsd:import namespace="http://schemas.microsoft.com/sharepoint/v3"/>
    <xsd:import namespace="c253419d-aa37-4e38-8db3-b75939d34ae0"/>
    <xsd:import namespace="0334547d-5409-4492-bff7-9459b463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3419d-aa37-4e38-8db3-b75939d34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b987b79-43a7-4165-b647-6ce14f137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4547d-5409-4492-bff7-9459b463ce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947fd09-a55e-48e6-a6ee-cff0aba2f2cc}" ma:internalName="TaxCatchAll" ma:showField="CatchAllData" ma:web="0334547d-5409-4492-bff7-9459b463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53419d-aa37-4e38-8db3-b75939d34ae0">
      <Terms xmlns="http://schemas.microsoft.com/office/infopath/2007/PartnerControls"/>
    </lcf76f155ced4ddcb4097134ff3c332f>
    <TaxCatchAll xmlns="0334547d-5409-4492-bff7-9459b463ce6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D8C55D-1DA5-4B0D-809A-C0E5DD0B605C}"/>
</file>

<file path=customXml/itemProps2.xml><?xml version="1.0" encoding="utf-8"?>
<ds:datastoreItem xmlns:ds="http://schemas.openxmlformats.org/officeDocument/2006/customXml" ds:itemID="{A78C40A6-9EB1-4021-81B8-05C0531B0832}"/>
</file>

<file path=customXml/itemProps3.xml><?xml version="1.0" encoding="utf-8"?>
<ds:datastoreItem xmlns:ds="http://schemas.openxmlformats.org/officeDocument/2006/customXml" ds:itemID="{E2FEF27B-FA00-4B38-B651-8A7BDD358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 Occupants</vt:lpstr>
      <vt:lpstr>B TFA &amp; Perimeter</vt:lpstr>
      <vt:lpstr>B Windows</vt:lpstr>
      <vt:lpstr>B Ext Doors</vt:lpstr>
      <vt:lpstr>B Elevations</vt:lpstr>
    </vt:vector>
  </TitlesOfParts>
  <Company>PRP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Eve</dc:creator>
  <cp:lastModifiedBy>Russell, Eve</cp:lastModifiedBy>
  <dcterms:created xsi:type="dcterms:W3CDTF">2023-07-26T10:08:30Z</dcterms:created>
  <dcterms:modified xsi:type="dcterms:W3CDTF">2023-09-22T15:28:58Z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0x01010064133C4FA5DA934E8D21816C7C233BD2</vt:lpwstr>
  </property>
</Properties>
</file>